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L:\04 Projets\03 RAPPORTS FINANCIERS\UE\TIMESHEETS\2024\"/>
    </mc:Choice>
  </mc:AlternateContent>
  <xr:revisionPtr revIDLastSave="0" documentId="13_ncr:1_{6DE86E15-712D-4434-88FE-E42E4517AF06}" xr6:coauthVersionLast="36" xr6:coauthVersionMax="36" xr10:uidLastSave="{00000000-0000-0000-0000-000000000000}"/>
  <workbookProtection workbookPassword="C5CD" lockStructure="1"/>
  <bookViews>
    <workbookView xWindow="0" yWindow="0" windowWidth="23085" windowHeight="10215" tabRatio="683" xr2:uid="{00000000-000D-0000-FFFF-FFFF00000000}"/>
  </bookViews>
  <sheets>
    <sheet name="Intro" sheetId="1" r:id="rId1"/>
    <sheet name="Hours due" sheetId="2" r:id="rId2"/>
    <sheet name="Hundredths" sheetId="16" r:id="rId3"/>
    <sheet name="Project &amp; Personal details" sheetId="3" r:id="rId4"/>
    <sheet name="Jan" sheetId="4" r:id="rId5"/>
    <sheet name="Feb" sheetId="5" r:id="rId6"/>
    <sheet name="March" sheetId="6" r:id="rId7"/>
    <sheet name="April" sheetId="7" r:id="rId8"/>
    <sheet name="May" sheetId="8" r:id="rId9"/>
    <sheet name="June" sheetId="9" r:id="rId10"/>
    <sheet name="July" sheetId="10" r:id="rId11"/>
    <sheet name="Aug" sheetId="11" r:id="rId12"/>
    <sheet name="Sept" sheetId="12" r:id="rId13"/>
    <sheet name="Oct" sheetId="13" r:id="rId14"/>
    <sheet name="Nov" sheetId="14" r:id="rId15"/>
    <sheet name="Dec" sheetId="15" r:id="rId16"/>
  </sheets>
  <definedNames>
    <definedName name="__xlnm.Print_Area">April!$A$1:$AH$40</definedName>
    <definedName name="__xlnm.Print_Area_1">Aug!$A$1:$AH$40</definedName>
    <definedName name="__xlnm.Print_Area_10">Oct!$A$1:$AH$40</definedName>
    <definedName name="__xlnm.Print_Area_11">Sept!$A$1:$AH$40</definedName>
    <definedName name="__xlnm.Print_Area_2">Dec!$A$1:$AH$40</definedName>
    <definedName name="__xlnm.Print_Area_3">Feb!$A$1:$AE$40</definedName>
    <definedName name="__xlnm.Print_Area_4">Jan!$A$1:$AH$47</definedName>
    <definedName name="__xlnm.Print_Area_5">July!$A$1:$AH$40</definedName>
    <definedName name="__xlnm.Print_Area_6">June!$A$1:$AH$40</definedName>
    <definedName name="__xlnm.Print_Area_7">March!$A$1:$AH$40</definedName>
    <definedName name="__xlnm.Print_Area_8">May!$A$1:$AH$32</definedName>
    <definedName name="__xlnm.Print_Area_9">Nov!$A$1:$AH$40</definedName>
    <definedName name="_xlnm.Print_Area" localSheetId="4">Jan!$A$1:$AH$47</definedName>
  </definedNames>
  <calcPr calcId="191029"/>
</workbook>
</file>

<file path=xl/calcChain.xml><?xml version="1.0" encoding="utf-8"?>
<calcChain xmlns="http://schemas.openxmlformats.org/spreadsheetml/2006/main">
  <c r="AG29" i="5" l="1"/>
  <c r="AG28" i="5"/>
  <c r="AG27" i="5"/>
  <c r="AG26" i="5"/>
  <c r="AG25" i="5"/>
  <c r="AG24" i="5"/>
  <c r="AG23" i="5"/>
  <c r="AG22" i="5"/>
  <c r="AG21" i="5"/>
  <c r="AG20" i="5"/>
  <c r="AG30" i="5" s="1"/>
  <c r="AD30" i="5"/>
  <c r="B16" i="2" l="1"/>
  <c r="C16" i="2"/>
  <c r="C42" i="15" l="1"/>
  <c r="C42" i="14"/>
  <c r="C42" i="13"/>
  <c r="C42" i="12"/>
  <c r="C42" i="11"/>
  <c r="C42" i="10"/>
  <c r="C42" i="9"/>
  <c r="C42" i="8"/>
  <c r="C42" i="7"/>
  <c r="C42" i="6"/>
  <c r="C42" i="5"/>
  <c r="C42" i="4"/>
  <c r="X10" i="15" l="1"/>
  <c r="E10" i="15"/>
  <c r="A10" i="15"/>
  <c r="E9" i="15"/>
  <c r="A9" i="15"/>
  <c r="X8" i="15"/>
  <c r="S8" i="15"/>
  <c r="E8" i="15"/>
  <c r="A8" i="15"/>
  <c r="X10" i="14"/>
  <c r="E10" i="14"/>
  <c r="A10" i="14"/>
  <c r="E9" i="14"/>
  <c r="A9" i="14"/>
  <c r="X8" i="14"/>
  <c r="S8" i="14"/>
  <c r="E8" i="14"/>
  <c r="A8" i="14"/>
  <c r="X10" i="13"/>
  <c r="E10" i="13"/>
  <c r="A10" i="13"/>
  <c r="E9" i="13"/>
  <c r="A9" i="13"/>
  <c r="X8" i="13"/>
  <c r="S8" i="13"/>
  <c r="E8" i="13"/>
  <c r="A8" i="13"/>
  <c r="X10" i="12"/>
  <c r="E10" i="12"/>
  <c r="A10" i="12"/>
  <c r="E9" i="12"/>
  <c r="A9" i="12"/>
  <c r="X8" i="12"/>
  <c r="S8" i="12"/>
  <c r="E8" i="12"/>
  <c r="A8" i="12"/>
  <c r="X10" i="11"/>
  <c r="E10" i="11"/>
  <c r="A10" i="11"/>
  <c r="E9" i="11"/>
  <c r="A9" i="11"/>
  <c r="X8" i="11"/>
  <c r="S8" i="11"/>
  <c r="E8" i="11"/>
  <c r="A8" i="11"/>
  <c r="X10" i="10"/>
  <c r="E10" i="10"/>
  <c r="A10" i="10"/>
  <c r="E9" i="10"/>
  <c r="A9" i="10"/>
  <c r="X8" i="10"/>
  <c r="S8" i="10"/>
  <c r="E8" i="10"/>
  <c r="A8" i="10"/>
  <c r="X10" i="9"/>
  <c r="E10" i="9"/>
  <c r="A10" i="9"/>
  <c r="E9" i="9"/>
  <c r="A9" i="9"/>
  <c r="X8" i="9"/>
  <c r="S8" i="9"/>
  <c r="E8" i="9"/>
  <c r="A8" i="9"/>
  <c r="AG6" i="15"/>
  <c r="AG6" i="14"/>
  <c r="AG6" i="13"/>
  <c r="AG6" i="12"/>
  <c r="AG6" i="11"/>
  <c r="AG6" i="10"/>
  <c r="AG6" i="9"/>
  <c r="S8" i="8"/>
  <c r="A10" i="8"/>
  <c r="A9" i="8"/>
  <c r="A8" i="8"/>
  <c r="AG6" i="8"/>
  <c r="S8" i="7"/>
  <c r="A10" i="7"/>
  <c r="A9" i="7"/>
  <c r="A8" i="7"/>
  <c r="S8" i="6"/>
  <c r="A10" i="6"/>
  <c r="A9" i="6"/>
  <c r="A8" i="6"/>
  <c r="AG6" i="7"/>
  <c r="AG6" i="6"/>
  <c r="AG6" i="5"/>
  <c r="S8" i="5"/>
  <c r="S8" i="4"/>
  <c r="A10" i="5"/>
  <c r="A9" i="5"/>
  <c r="A8" i="5"/>
  <c r="A8" i="4"/>
  <c r="A10" i="4"/>
  <c r="AG6" i="4" l="1"/>
  <c r="A9" i="4"/>
  <c r="AG20" i="4" l="1"/>
  <c r="AC12" i="5" l="1"/>
  <c r="AC13" i="5" s="1"/>
  <c r="X10" i="5"/>
  <c r="X8" i="5"/>
  <c r="E10" i="5"/>
  <c r="E9" i="5"/>
  <c r="E8" i="5"/>
  <c r="B6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B6" i="15" l="1"/>
  <c r="B6" i="14"/>
  <c r="B6" i="13"/>
  <c r="B6" i="12"/>
  <c r="B6" i="11"/>
  <c r="B6" i="10"/>
  <c r="B6" i="9" l="1"/>
  <c r="B6" i="8"/>
  <c r="B6" i="7"/>
  <c r="B6" i="6"/>
  <c r="AG20" i="6" l="1"/>
  <c r="B31" i="3" l="1"/>
  <c r="E8" i="7" l="1"/>
  <c r="X8" i="7"/>
  <c r="E9" i="7"/>
  <c r="E10" i="7"/>
  <c r="X10" i="7"/>
  <c r="AC12" i="7"/>
  <c r="AC13" i="7" s="1"/>
  <c r="AG20" i="7"/>
  <c r="AG21" i="7"/>
  <c r="AG22" i="7"/>
  <c r="AG23" i="7"/>
  <c r="AG24" i="7"/>
  <c r="AG25" i="7"/>
  <c r="AG26" i="7"/>
  <c r="AG27" i="7"/>
  <c r="AG28" i="7"/>
  <c r="AG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C12" i="11"/>
  <c r="AC13" i="11" s="1"/>
  <c r="AG20" i="11"/>
  <c r="AG21" i="11"/>
  <c r="AG22" i="11"/>
  <c r="AG23" i="11"/>
  <c r="AG24" i="11"/>
  <c r="AG25" i="11"/>
  <c r="AG26" i="11"/>
  <c r="AG27" i="11"/>
  <c r="AG28" i="11"/>
  <c r="AG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C12" i="15"/>
  <c r="AC13" i="15" s="1"/>
  <c r="AG20" i="15"/>
  <c r="AG21" i="15"/>
  <c r="AG22" i="15"/>
  <c r="AG23" i="15"/>
  <c r="AG24" i="15"/>
  <c r="AG25" i="15"/>
  <c r="AG26" i="15"/>
  <c r="AG27" i="15"/>
  <c r="AG28" i="15"/>
  <c r="AG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B29" i="2"/>
  <c r="D8" i="2" s="1"/>
  <c r="C29" i="2"/>
  <c r="E8" i="4"/>
  <c r="X8" i="4"/>
  <c r="E9" i="4"/>
  <c r="E10" i="4"/>
  <c r="X10" i="4"/>
  <c r="AC12" i="4"/>
  <c r="AC13" i="4" s="1"/>
  <c r="AG21" i="4"/>
  <c r="AG22" i="4"/>
  <c r="AG23" i="4"/>
  <c r="AG24" i="4"/>
  <c r="AG25" i="4"/>
  <c r="AG26" i="4"/>
  <c r="AG27" i="4"/>
  <c r="AG28" i="4"/>
  <c r="AG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C12" i="10"/>
  <c r="AC13" i="10" s="1"/>
  <c r="AG20" i="10"/>
  <c r="AG21" i="10"/>
  <c r="AG22" i="10"/>
  <c r="AG23" i="10"/>
  <c r="AG24" i="10"/>
  <c r="AG25" i="10"/>
  <c r="AG26" i="10"/>
  <c r="AG27" i="10"/>
  <c r="AG28" i="10"/>
  <c r="AG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C12" i="9"/>
  <c r="AC13" i="9" s="1"/>
  <c r="AG20" i="9"/>
  <c r="AG21" i="9"/>
  <c r="AG22" i="9"/>
  <c r="AG23" i="9"/>
  <c r="AG24" i="9"/>
  <c r="AG25" i="9"/>
  <c r="AG26" i="9"/>
  <c r="AG27" i="9"/>
  <c r="AG28" i="9"/>
  <c r="AG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E8" i="6"/>
  <c r="X8" i="6"/>
  <c r="E9" i="6"/>
  <c r="E10" i="6"/>
  <c r="X10" i="6"/>
  <c r="AC12" i="6"/>
  <c r="AC13" i="6" s="1"/>
  <c r="AG21" i="6"/>
  <c r="AG22" i="6"/>
  <c r="AG23" i="6"/>
  <c r="AG24" i="6"/>
  <c r="AG25" i="6"/>
  <c r="AG26" i="6"/>
  <c r="AG27" i="6"/>
  <c r="AG28" i="6"/>
  <c r="AG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E8" i="8"/>
  <c r="X8" i="8"/>
  <c r="E9" i="8"/>
  <c r="E10" i="8"/>
  <c r="X10" i="8"/>
  <c r="AC12" i="8"/>
  <c r="AC13" i="8" s="1"/>
  <c r="AG20" i="8"/>
  <c r="AG21" i="8"/>
  <c r="AG22" i="8"/>
  <c r="AG23" i="8"/>
  <c r="AG24" i="8"/>
  <c r="AG25" i="8"/>
  <c r="AG26" i="8"/>
  <c r="AG27" i="8"/>
  <c r="AG28" i="8"/>
  <c r="AG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C12" i="14"/>
  <c r="AC13" i="14" s="1"/>
  <c r="AG20" i="14"/>
  <c r="AG21" i="14"/>
  <c r="AG22" i="14"/>
  <c r="AG23" i="14"/>
  <c r="AG24" i="14"/>
  <c r="AG25" i="14"/>
  <c r="AG26" i="14"/>
  <c r="AG27" i="14"/>
  <c r="AG28" i="14"/>
  <c r="AG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C12" i="13"/>
  <c r="AC13" i="13" s="1"/>
  <c r="AG20" i="13"/>
  <c r="AG21" i="13"/>
  <c r="AG22" i="13"/>
  <c r="AG23" i="13"/>
  <c r="AG24" i="13"/>
  <c r="AG25" i="13"/>
  <c r="AG26" i="13"/>
  <c r="AG27" i="13"/>
  <c r="AG28" i="13"/>
  <c r="AG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C12" i="12"/>
  <c r="AC13" i="12" s="1"/>
  <c r="AG20" i="12"/>
  <c r="AG21" i="12"/>
  <c r="AG22" i="12"/>
  <c r="AG23" i="12"/>
  <c r="AG24" i="12"/>
  <c r="AG25" i="12"/>
  <c r="AG26" i="12"/>
  <c r="AG27" i="12"/>
  <c r="AG28" i="12"/>
  <c r="AG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D9" i="2" l="1"/>
  <c r="AG30" i="14"/>
  <c r="AG30" i="15"/>
  <c r="AG30" i="13"/>
  <c r="AG30" i="12"/>
  <c r="AG30" i="11"/>
  <c r="AG30" i="10"/>
  <c r="AG30" i="9"/>
  <c r="AG30" i="8"/>
  <c r="AG30" i="7"/>
  <c r="AG30" i="6"/>
  <c r="AG30" i="4"/>
  <c r="D10" i="2" l="1"/>
  <c r="D11" i="2" s="1"/>
  <c r="D13" i="2" l="1"/>
  <c r="B15" i="3"/>
  <c r="D24" i="16"/>
  <c r="D18" i="16"/>
  <c r="D16" i="16"/>
  <c r="D14" i="16"/>
  <c r="D20" i="16"/>
  <c r="D15" i="16"/>
  <c r="D21" i="16"/>
  <c r="D17" i="16"/>
  <c r="D22" i="16"/>
  <c r="D19" i="16"/>
  <c r="D23" i="16"/>
  <c r="D28" i="2" l="1"/>
  <c r="AC14" i="15" s="1"/>
  <c r="D18" i="2"/>
  <c r="AC14" i="5" s="1"/>
  <c r="D26" i="2"/>
  <c r="AC14" i="13" s="1"/>
  <c r="D22" i="2"/>
  <c r="AC14" i="9" s="1"/>
  <c r="D24" i="2"/>
  <c r="AC14" i="11" s="1"/>
  <c r="D20" i="2"/>
  <c r="AC14" i="7" s="1"/>
  <c r="D25" i="2"/>
  <c r="AC14" i="12" s="1"/>
  <c r="D19" i="2"/>
  <c r="AC14" i="6" s="1"/>
  <c r="D23" i="2"/>
  <c r="AC14" i="10" s="1"/>
  <c r="D27" i="2"/>
  <c r="AC14" i="14" s="1"/>
  <c r="D21" i="2"/>
  <c r="AC14" i="8" s="1"/>
  <c r="D17" i="2"/>
  <c r="AC14" i="4" l="1"/>
  <c r="D29" i="2"/>
</calcChain>
</file>

<file path=xl/sharedStrings.xml><?xml version="1.0" encoding="utf-8"?>
<sst xmlns="http://schemas.openxmlformats.org/spreadsheetml/2006/main" count="704" uniqueCount="104">
  <si>
    <t>No financial report will be approved without a complete set of timesheets.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</si>
  <si>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</si>
  <si>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</si>
  <si>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</si>
  <si>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</si>
  <si>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</si>
  <si>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</si>
  <si>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</si>
  <si>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</si>
  <si>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</si>
  <si>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</si>
  <si>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</si>
  <si>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</si>
  <si>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Total</t>
  </si>
  <si>
    <t>Université de Neuchâtel</t>
  </si>
  <si>
    <t>Occupational level</t>
  </si>
  <si>
    <t>Salary May</t>
  </si>
  <si>
    <t>Salary Jun</t>
  </si>
  <si>
    <t>Occupational level for all activities related to UniNE /%:</t>
  </si>
  <si>
    <t>Total hours due:</t>
  </si>
  <si>
    <t>Average productive hours:</t>
  </si>
  <si>
    <t>Indicate the time in hours</t>
  </si>
  <si>
    <t>Only the yellow cells are writeable</t>
  </si>
  <si>
    <t>Date</t>
  </si>
  <si>
    <t>Day</t>
  </si>
  <si>
    <t>Tue</t>
  </si>
  <si>
    <t>Wed</t>
  </si>
  <si>
    <t>Thu</t>
  </si>
  <si>
    <t>Fri</t>
  </si>
  <si>
    <t>Sat</t>
  </si>
  <si>
    <t>Sun</t>
  </si>
  <si>
    <t>Mon</t>
  </si>
  <si>
    <t>REFERENCES</t>
  </si>
  <si>
    <t>e.g. work package</t>
  </si>
  <si>
    <t>Total  hours</t>
  </si>
  <si>
    <t>August</t>
  </si>
  <si>
    <t xml:space="preserve">October </t>
  </si>
  <si>
    <t xml:space="preserve">Sat </t>
  </si>
  <si>
    <t xml:space="preserve">Each timesheet must be sent monthly to the Accounting Office, duly dated and signed. </t>
  </si>
  <si>
    <t>Timesheet file is protected, only the yellow cells are editable.</t>
  </si>
  <si>
    <t>Average value</t>
  </si>
  <si>
    <t>Minutes</t>
  </si>
  <si>
    <t>Centièmes</t>
  </si>
  <si>
    <t>No hours should be registered on weekends or other "public holidays".</t>
  </si>
  <si>
    <t>It should be filed in on a daily basis.</t>
  </si>
  <si>
    <t>Tableau de conversion des minutes en centièmes d'heures :</t>
  </si>
  <si>
    <t>Temps en</t>
  </si>
  <si>
    <t>Beneficiary :</t>
  </si>
  <si>
    <t>Salary January</t>
  </si>
  <si>
    <t>Salary February</t>
  </si>
  <si>
    <t>Salary March</t>
  </si>
  <si>
    <t>Salary April</t>
  </si>
  <si>
    <t>Salary July</t>
  </si>
  <si>
    <t>Salary August</t>
  </si>
  <si>
    <t>Salary September</t>
  </si>
  <si>
    <t>Salary October</t>
  </si>
  <si>
    <t>Salary November</t>
  </si>
  <si>
    <t>Salary December</t>
  </si>
  <si>
    <t>Month</t>
  </si>
  <si>
    <t xml:space="preserve">Annual productive hours at 100% </t>
  </si>
  <si>
    <t xml:space="preserve">Month </t>
  </si>
  <si>
    <t>Grant Agreement N° :</t>
  </si>
  <si>
    <t>Occupational level for all activities related to UniNE /% :</t>
  </si>
  <si>
    <t>Total hours due :</t>
  </si>
  <si>
    <t>Average productive hours :</t>
  </si>
  <si>
    <t xml:space="preserve">Month : </t>
  </si>
  <si>
    <t xml:space="preserve">Year : </t>
  </si>
  <si>
    <t>Name of the supervisor :</t>
  </si>
  <si>
    <t xml:space="preserve">Signature : </t>
  </si>
  <si>
    <t>Date :</t>
  </si>
  <si>
    <r>
      <t xml:space="preserve">Type of personnel </t>
    </r>
    <r>
      <rPr>
        <sz val="9"/>
        <rFont val="Arial"/>
        <family val="2"/>
      </rPr>
      <t>(see art. 6.2A G.A.)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1"/>
      </rPr>
      <t>:</t>
    </r>
  </si>
  <si>
    <t>Name of the person working on 
the action :</t>
  </si>
  <si>
    <r>
      <t xml:space="preserve">Type of personnel :
</t>
    </r>
    <r>
      <rPr>
        <sz val="8"/>
        <rFont val="Arial"/>
        <family val="2"/>
        <charset val="1"/>
      </rPr>
      <t>(see Art. 6.2A Grant Agreement)</t>
    </r>
  </si>
  <si>
    <t>Short description of the activities carried out in the month :</t>
  </si>
  <si>
    <r>
      <t>Important</t>
    </r>
    <r>
      <rPr>
        <sz val="10"/>
        <color rgb="FFFF0000"/>
        <rFont val="Arial"/>
        <family val="2"/>
      </rPr>
      <t xml:space="preserve"> :</t>
    </r>
  </si>
  <si>
    <t xml:space="preserve">They will then be automatically transferred to all monthly sheets. </t>
  </si>
  <si>
    <t>Title of the project (acronym) :</t>
  </si>
  <si>
    <t>Salary</t>
  </si>
  <si>
    <t>THIS TIMESHEET APPLIES ONLY TO HORIZON EUROPE PROJECTS</t>
  </si>
  <si>
    <t xml:space="preserve"> - Time indicated will only be added if the timesheet is saved.</t>
  </si>
  <si>
    <t>Time worked for the beneficiary under the action must be supported by declarations signed monthly by the person and their supervisor.</t>
  </si>
  <si>
    <r>
      <t xml:space="preserve"> </t>
    </r>
    <r>
      <rPr>
        <sz val="10"/>
        <rFont val="Arial"/>
        <family val="2"/>
      </rPr>
      <t xml:space="preserve">- Hours must be indicated </t>
    </r>
    <r>
      <rPr>
        <b/>
        <sz val="10"/>
        <color rgb="FFFF0000"/>
        <rFont val="Arial"/>
        <family val="2"/>
      </rPr>
      <t>in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hundredths</t>
    </r>
    <r>
      <rPr>
        <sz val="10"/>
        <rFont val="Arial"/>
        <family val="2"/>
      </rPr>
      <t xml:space="preserve"> (see table for converting minutes into hundredths).</t>
    </r>
  </si>
  <si>
    <t xml:space="preserve">Time recording for a Horizon Europe - HE </t>
  </si>
  <si>
    <t>Hours per work day (UniNE) :</t>
  </si>
  <si>
    <t>Number work days due (UniNE) :</t>
  </si>
  <si>
    <t>Number of work hours due (UniNE) :</t>
  </si>
  <si>
    <t>At the end of each month the individual whose hours are recorded signs the timesheet.</t>
  </si>
  <si>
    <t>The recorded working hours are to be confirmed by a higher-ranking person/supervisor who also signs the timesheet.</t>
  </si>
  <si>
    <t>For scientific personnel this could be the professor for whom they work. For the PI or a professor, this could be the director of the institute.</t>
  </si>
  <si>
    <t>Number of day-equivalents for a person for a year (UE, fixed) :</t>
  </si>
  <si>
    <t>Standard productive hours per work day (UE) :</t>
  </si>
  <si>
    <t>Number of annual productive hours (UniNE 8,20 x UE 215) :</t>
  </si>
  <si>
    <t>Standard productive hours
(UniNE + UE)</t>
  </si>
  <si>
    <t>Horizon Europe - HE</t>
  </si>
  <si>
    <t>The total number of day-equivalents declared in EU grants for a person at 100% for a year, cannot be higher than 215.</t>
  </si>
  <si>
    <t>Project and personal details must be added in the sheet "Project &amp; Personal details".</t>
  </si>
  <si>
    <r>
      <t xml:space="preserve"> - Timesheet duly filed and signed must be sent to the accounting office monthly (</t>
    </r>
    <r>
      <rPr>
        <b/>
        <sz val="10"/>
        <color rgb="FFFF0000"/>
        <rFont val="Arial"/>
        <family val="2"/>
      </rPr>
      <t>Bureau de la comptabilité des fonds de tiers / BFT</t>
    </r>
    <r>
      <rPr>
        <sz val="10"/>
        <color rgb="FFFF0000"/>
        <rFont val="Arial"/>
        <family val="2"/>
      </rPr>
      <t>).</t>
    </r>
  </si>
  <si>
    <t>Timesheet 2024</t>
  </si>
  <si>
    <t xml:space="preserve">According to Horaire de travail 2024: </t>
  </si>
  <si>
    <t>https://www.unine.ch/files/live/users/providers/ldap.ldap-unine/jh/jg/db/dealmeidas/files/Calendrier%202024.pdf</t>
  </si>
  <si>
    <t>Each monthly sheet is prepared with the corresponding monthly work and standard productive hours due.</t>
  </si>
  <si>
    <t>By adjusting the monthly "occupational level" value (sheet "Project &amp; personal details") these hours can be adjusted to each collaborator.</t>
  </si>
  <si>
    <t>Personal details of the person working on the project</t>
  </si>
  <si>
    <t>Name of the person working on the project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</si>
</sst>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-* #,##0.00&quot; €&quot;_-;\-* #,##0.00&quot; €&quot;_-;_-* \-??&quot; €&quot;_-;_-@_-"/>
    <numFmt numFmtId="166" formatCode="0.0000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26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Arial"/>
      <family val="2"/>
    </font>
    <font>
      <b/>
      <sz val="16"/>
      <color rgb="FF0070C0"/>
      <name val="Arial"/>
      <family val="2"/>
      <charset val="1"/>
    </font>
    <font>
      <sz val="9"/>
      <name val="Arial"/>
      <family val="2"/>
    </font>
    <font>
      <b/>
      <u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22"/>
      <name val="Arial"/>
      <family val="2"/>
    </font>
    <font>
      <b/>
      <sz val="24"/>
      <name val="Arial"/>
      <family val="2"/>
      <charset val="1"/>
    </font>
    <font>
      <b/>
      <sz val="22"/>
      <name val="Arial"/>
      <family val="2"/>
      <charset val="1"/>
    </font>
    <font>
      <b/>
      <u/>
      <sz val="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30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FF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5" fontId="2" fillId="0" borderId="0" applyFill="0" applyBorder="0" applyAlignment="0" applyProtection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  <xf numFmtId="164" fontId="15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166" fontId="5" fillId="0" borderId="0" xfId="0" applyNumberFormat="1" applyFont="1" applyBorder="1" applyProtection="1">
      <protection hidden="1"/>
    </xf>
    <xf numFmtId="166" fontId="7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9" fontId="5" fillId="0" borderId="0" xfId="0" applyNumberFormat="1" applyFont="1" applyFill="1" applyBorder="1" applyAlignment="1" applyProtection="1">
      <alignment vertical="center"/>
      <protection hidden="1"/>
    </xf>
    <xf numFmtId="1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7" fillId="4" borderId="11" xfId="0" applyFont="1" applyFill="1" applyBorder="1" applyProtection="1"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7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11" borderId="11" xfId="0" applyFont="1" applyFill="1" applyBorder="1" applyAlignment="1" applyProtection="1">
      <alignment horizontal="center" vertical="center"/>
      <protection hidden="1"/>
    </xf>
    <xf numFmtId="0" fontId="0" fillId="11" borderId="11" xfId="3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5" fillId="3" borderId="12" xfId="0" applyFont="1" applyFill="1" applyBorder="1" applyProtection="1">
      <protection hidden="1"/>
    </xf>
    <xf numFmtId="0" fontId="0" fillId="3" borderId="13" xfId="0" applyFont="1" applyFill="1" applyBorder="1" applyProtection="1">
      <protection hidden="1"/>
    </xf>
    <xf numFmtId="0" fontId="12" fillId="12" borderId="11" xfId="3" applyFont="1" applyFill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4" borderId="11" xfId="0" applyFont="1" applyFill="1" applyBorder="1" applyProtection="1">
      <protection hidden="1"/>
    </xf>
    <xf numFmtId="0" fontId="0" fillId="9" borderId="11" xfId="0" applyFont="1" applyFill="1" applyBorder="1" applyProtection="1">
      <protection hidden="1"/>
    </xf>
    <xf numFmtId="0" fontId="12" fillId="6" borderId="11" xfId="4" applyFont="1" applyBorder="1" applyAlignment="1" applyProtection="1">
      <alignment horizontal="left"/>
      <protection locked="0"/>
    </xf>
    <xf numFmtId="0" fontId="0" fillId="0" borderId="19" xfId="0" applyFont="1" applyBorder="1" applyProtection="1">
      <protection hidden="1"/>
    </xf>
    <xf numFmtId="0" fontId="0" fillId="8" borderId="18" xfId="0" applyFont="1" applyFill="1" applyBorder="1" applyProtection="1">
      <protection hidden="1"/>
    </xf>
    <xf numFmtId="0" fontId="0" fillId="8" borderId="17" xfId="0" applyFont="1" applyFill="1" applyBorder="1" applyProtection="1">
      <protection hidden="1"/>
    </xf>
    <xf numFmtId="0" fontId="12" fillId="14" borderId="17" xfId="3" applyFont="1" applyFill="1" applyBorder="1" applyProtection="1">
      <protection hidden="1"/>
    </xf>
    <xf numFmtId="0" fontId="0" fillId="0" borderId="11" xfId="0" applyFont="1" applyFill="1" applyBorder="1" applyProtection="1">
      <protection hidden="1"/>
    </xf>
    <xf numFmtId="0" fontId="0" fillId="0" borderId="16" xfId="0" applyFont="1" applyFill="1" applyBorder="1" applyProtection="1">
      <protection hidden="1"/>
    </xf>
    <xf numFmtId="0" fontId="0" fillId="11" borderId="0" xfId="0" applyFont="1" applyFill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7" fillId="4" borderId="12" xfId="0" applyFont="1" applyFill="1" applyBorder="1" applyProtection="1">
      <protection hidden="1"/>
    </xf>
    <xf numFmtId="0" fontId="12" fillId="6" borderId="12" xfId="4" applyFont="1" applyBorder="1" applyAlignment="1" applyProtection="1">
      <alignment horizontal="left"/>
      <protection locked="0"/>
    </xf>
    <xf numFmtId="0" fontId="0" fillId="7" borderId="18" xfId="0" applyFont="1" applyFill="1" applyBorder="1" applyAlignment="1" applyProtection="1">
      <alignment horizontal="center" vertical="center"/>
      <protection hidden="1"/>
    </xf>
    <xf numFmtId="0" fontId="0" fillId="0" borderId="18" xfId="3" applyFont="1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5" borderId="18" xfId="3" applyFont="1" applyBorder="1" applyAlignment="1" applyProtection="1">
      <alignment horizontal="center" vertical="center"/>
      <protection hidden="1"/>
    </xf>
    <xf numFmtId="0" fontId="0" fillId="3" borderId="18" xfId="0" applyFont="1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9" borderId="18" xfId="0" applyFont="1" applyFill="1" applyBorder="1" applyProtection="1">
      <protection hidden="1"/>
    </xf>
    <xf numFmtId="0" fontId="12" fillId="5" borderId="18" xfId="4" applyFont="1" applyFill="1" applyBorder="1" applyProtection="1">
      <protection hidden="1"/>
    </xf>
    <xf numFmtId="164" fontId="0" fillId="0" borderId="0" xfId="5" applyFont="1" applyProtection="1">
      <protection hidden="1"/>
    </xf>
    <xf numFmtId="2" fontId="23" fillId="0" borderId="17" xfId="0" applyNumberFormat="1" applyFont="1" applyBorder="1" applyProtection="1">
      <protection hidden="1"/>
    </xf>
    <xf numFmtId="2" fontId="23" fillId="0" borderId="11" xfId="0" applyNumberFormat="1" applyFont="1" applyBorder="1" applyProtection="1">
      <protection hidden="1"/>
    </xf>
    <xf numFmtId="2" fontId="23" fillId="0" borderId="19" xfId="0" applyNumberFormat="1" applyFont="1" applyBorder="1" applyProtection="1">
      <protection hidden="1"/>
    </xf>
    <xf numFmtId="2" fontId="23" fillId="6" borderId="18" xfId="4" applyNumberFormat="1" applyFont="1" applyBorder="1" applyProtection="1">
      <protection locked="0"/>
    </xf>
    <xf numFmtId="0" fontId="23" fillId="5" borderId="18" xfId="4" applyFont="1" applyFill="1" applyBorder="1" applyProtection="1">
      <protection hidden="1"/>
    </xf>
    <xf numFmtId="2" fontId="12" fillId="13" borderId="11" xfId="3" applyNumberFormat="1" applyFont="1" applyFill="1" applyBorder="1" applyProtection="1">
      <protection locked="0"/>
    </xf>
    <xf numFmtId="2" fontId="12" fillId="5" borderId="11" xfId="4" applyNumberFormat="1" applyFont="1" applyFill="1" applyBorder="1" applyProtection="1">
      <protection hidden="1"/>
    </xf>
    <xf numFmtId="2" fontId="23" fillId="13" borderId="11" xfId="3" applyNumberFormat="1" applyFont="1" applyFill="1" applyBorder="1" applyProtection="1">
      <protection locked="0"/>
    </xf>
    <xf numFmtId="2" fontId="23" fillId="6" borderId="11" xfId="4" applyNumberFormat="1" applyFont="1" applyBorder="1" applyProtection="1">
      <protection locked="0"/>
    </xf>
    <xf numFmtId="2" fontId="23" fillId="5" borderId="11" xfId="4" applyNumberFormat="1" applyFont="1" applyFill="1" applyBorder="1" applyProtection="1">
      <protection hidden="1"/>
    </xf>
    <xf numFmtId="2" fontId="23" fillId="9" borderId="11" xfId="0" applyNumberFormat="1" applyFont="1" applyFill="1" applyBorder="1" applyProtection="1">
      <protection hidden="1"/>
    </xf>
    <xf numFmtId="2" fontId="23" fillId="8" borderId="18" xfId="0" applyNumberFormat="1" applyFont="1" applyFill="1" applyBorder="1" applyProtection="1">
      <protection hidden="1"/>
    </xf>
    <xf numFmtId="2" fontId="12" fillId="12" borderId="19" xfId="3" applyNumberFormat="1" applyFont="1" applyFill="1" applyBorder="1" applyProtection="1">
      <protection hidden="1"/>
    </xf>
    <xf numFmtId="2" fontId="23" fillId="4" borderId="11" xfId="0" applyNumberFormat="1" applyFont="1" applyFill="1" applyBorder="1" applyProtection="1">
      <protection hidden="1"/>
    </xf>
    <xf numFmtId="2" fontId="23" fillId="9" borderId="17" xfId="0" applyNumberFormat="1" applyFont="1" applyFill="1" applyBorder="1" applyProtection="1">
      <protection hidden="1"/>
    </xf>
    <xf numFmtId="2" fontId="23" fillId="3" borderId="16" xfId="0" applyNumberFormat="1" applyFont="1" applyFill="1" applyBorder="1" applyProtection="1">
      <protection hidden="1"/>
    </xf>
    <xf numFmtId="2" fontId="23" fillId="8" borderId="17" xfId="0" applyNumberFormat="1" applyFont="1" applyFill="1" applyBorder="1" applyProtection="1">
      <protection hidden="1"/>
    </xf>
    <xf numFmtId="2" fontId="23" fillId="12" borderId="17" xfId="3" applyNumberFormat="1" applyFont="1" applyFill="1" applyBorder="1" applyProtection="1">
      <protection hidden="1"/>
    </xf>
    <xf numFmtId="2" fontId="23" fillId="12" borderId="16" xfId="3" applyNumberFormat="1" applyFont="1" applyFill="1" applyBorder="1" applyProtection="1">
      <protection hidden="1"/>
    </xf>
    <xf numFmtId="2" fontId="24" fillId="2" borderId="11" xfId="0" applyNumberFormat="1" applyFont="1" applyFill="1" applyBorder="1" applyAlignment="1" applyProtection="1">
      <alignment horizontal="center"/>
      <protection hidden="1"/>
    </xf>
    <xf numFmtId="2" fontId="23" fillId="0" borderId="11" xfId="0" applyNumberFormat="1" applyFont="1" applyFill="1" applyBorder="1" applyProtection="1">
      <protection hidden="1"/>
    </xf>
    <xf numFmtId="2" fontId="23" fillId="8" borderId="16" xfId="0" applyNumberFormat="1" applyFont="1" applyFill="1" applyBorder="1" applyProtection="1">
      <protection hidden="1"/>
    </xf>
    <xf numFmtId="4" fontId="23" fillId="13" borderId="11" xfId="3" applyNumberFormat="1" applyFont="1" applyFill="1" applyBorder="1" applyProtection="1">
      <protection locked="0"/>
    </xf>
    <xf numFmtId="4" fontId="23" fillId="6" borderId="11" xfId="4" applyNumberFormat="1" applyFont="1" applyBorder="1" applyProtection="1">
      <protection locked="0"/>
    </xf>
    <xf numFmtId="4" fontId="23" fillId="5" borderId="11" xfId="4" applyNumberFormat="1" applyFont="1" applyFill="1" applyBorder="1" applyProtection="1">
      <protection hidden="1"/>
    </xf>
    <xf numFmtId="4" fontId="23" fillId="0" borderId="11" xfId="0" applyNumberFormat="1" applyFont="1" applyFill="1" applyBorder="1" applyProtection="1">
      <protection hidden="1"/>
    </xf>
    <xf numFmtId="4" fontId="23" fillId="0" borderId="11" xfId="0" applyNumberFormat="1" applyFont="1" applyBorder="1" applyProtection="1">
      <protection hidden="1"/>
    </xf>
    <xf numFmtId="4" fontId="23" fillId="8" borderId="17" xfId="0" applyNumberFormat="1" applyFont="1" applyFill="1" applyBorder="1" applyProtection="1">
      <protection hidden="1"/>
    </xf>
    <xf numFmtId="4" fontId="23" fillId="12" borderId="17" xfId="3" applyNumberFormat="1" applyFont="1" applyFill="1" applyBorder="1" applyProtection="1">
      <protection hidden="1"/>
    </xf>
    <xf numFmtId="4" fontId="23" fillId="4" borderId="11" xfId="0" applyNumberFormat="1" applyFont="1" applyFill="1" applyBorder="1" applyProtection="1">
      <protection hidden="1"/>
    </xf>
    <xf numFmtId="4" fontId="23" fillId="9" borderId="11" xfId="0" applyNumberFormat="1" applyFont="1" applyFill="1" applyBorder="1" applyProtection="1">
      <protection hidden="1"/>
    </xf>
    <xf numFmtId="2" fontId="12" fillId="12" borderId="17" xfId="3" applyNumberFormat="1" applyFont="1" applyFill="1" applyBorder="1" applyProtection="1">
      <protection hidden="1"/>
    </xf>
    <xf numFmtId="2" fontId="12" fillId="14" borderId="17" xfId="3" applyNumberFormat="1" applyFont="1" applyFill="1" applyBorder="1" applyProtection="1">
      <protection hidden="1"/>
    </xf>
    <xf numFmtId="2" fontId="12" fillId="14" borderId="16" xfId="3" applyNumberFormat="1" applyFont="1" applyFill="1" applyBorder="1" applyProtection="1">
      <protection hidden="1"/>
    </xf>
    <xf numFmtId="2" fontId="23" fillId="0" borderId="16" xfId="0" applyNumberFormat="1" applyFont="1" applyFill="1" applyBorder="1" applyProtection="1">
      <protection hidden="1"/>
    </xf>
    <xf numFmtId="2" fontId="23" fillId="12" borderId="11" xfId="3" applyNumberFormat="1" applyFont="1" applyFill="1" applyBorder="1" applyProtection="1">
      <protection hidden="1"/>
    </xf>
    <xf numFmtId="2" fontId="23" fillId="12" borderId="19" xfId="3" applyNumberFormat="1" applyFont="1" applyFill="1" applyBorder="1" applyProtection="1">
      <protection hidden="1"/>
    </xf>
    <xf numFmtId="0" fontId="12" fillId="12" borderId="19" xfId="3" applyFont="1" applyFill="1" applyBorder="1" applyProtection="1">
      <protection hidden="1"/>
    </xf>
    <xf numFmtId="0" fontId="0" fillId="5" borderId="14" xfId="3" applyFont="1" applyBorder="1" applyAlignment="1" applyProtection="1">
      <alignment horizontal="center" vertical="center"/>
      <protection hidden="1"/>
    </xf>
    <xf numFmtId="0" fontId="0" fillId="9" borderId="17" xfId="0" applyFont="1" applyFill="1" applyBorder="1" applyProtection="1">
      <protection hidden="1"/>
    </xf>
    <xf numFmtId="164" fontId="16" fillId="0" borderId="0" xfId="5" applyFont="1" applyAlignment="1" applyProtection="1">
      <alignment horizontal="center" vertical="center"/>
      <protection hidden="1"/>
    </xf>
    <xf numFmtId="164" fontId="16" fillId="17" borderId="27" xfId="5" applyFont="1" applyFill="1" applyBorder="1" applyAlignment="1" applyProtection="1">
      <alignment horizontal="center" vertical="center"/>
      <protection hidden="1"/>
    </xf>
    <xf numFmtId="164" fontId="16" fillId="17" borderId="31" xfId="5" applyFont="1" applyFill="1" applyBorder="1" applyAlignment="1" applyProtection="1">
      <alignment horizontal="center" vertical="center"/>
      <protection hidden="1"/>
    </xf>
    <xf numFmtId="0" fontId="19" fillId="17" borderId="27" xfId="0" applyFont="1" applyFill="1" applyBorder="1" applyAlignment="1" applyProtection="1">
      <alignment horizontal="center" vertical="center"/>
      <protection hidden="1"/>
    </xf>
    <xf numFmtId="0" fontId="19" fillId="17" borderId="31" xfId="0" applyFont="1" applyFill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right" vertical="center" indent="2"/>
      <protection hidden="1"/>
    </xf>
    <xf numFmtId="1" fontId="21" fillId="0" borderId="28" xfId="0" applyNumberFormat="1" applyFont="1" applyBorder="1" applyAlignment="1" applyProtection="1">
      <alignment horizontal="right" vertical="center" indent="2"/>
      <protection hidden="1"/>
    </xf>
    <xf numFmtId="0" fontId="22" fillId="0" borderId="29" xfId="0" applyFont="1" applyBorder="1" applyAlignment="1" applyProtection="1">
      <alignment horizontal="right" vertical="center" indent="2"/>
      <protection hidden="1"/>
    </xf>
    <xf numFmtId="1" fontId="21" fillId="0" borderId="30" xfId="0" applyNumberFormat="1" applyFont="1" applyBorder="1" applyAlignment="1" applyProtection="1">
      <alignment horizontal="right" vertical="center" indent="2"/>
      <protection hidden="1"/>
    </xf>
    <xf numFmtId="1" fontId="21" fillId="0" borderId="32" xfId="0" applyNumberFormat="1" applyFont="1" applyBorder="1" applyAlignment="1" applyProtection="1">
      <alignment horizontal="right" vertical="center" indent="2"/>
      <protection hidden="1"/>
    </xf>
    <xf numFmtId="0" fontId="0" fillId="0" borderId="35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39" xfId="0" applyFont="1" applyBorder="1" applyAlignment="1" applyProtection="1">
      <alignment horizontal="right" vertical="center" indent="2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left" vertical="center" indent="1"/>
      <protection hidden="1"/>
    </xf>
    <xf numFmtId="0" fontId="7" fillId="0" borderId="37" xfId="0" applyFont="1" applyBorder="1" applyAlignment="1" applyProtection="1">
      <alignment horizontal="left" vertical="center" indent="1"/>
      <protection hidden="1"/>
    </xf>
    <xf numFmtId="0" fontId="7" fillId="0" borderId="23" xfId="0" applyFont="1" applyBorder="1" applyAlignment="1" applyProtection="1">
      <alignment horizontal="left" vertical="center" indent="1"/>
      <protection hidden="1"/>
    </xf>
    <xf numFmtId="4" fontId="5" fillId="0" borderId="10" xfId="0" applyNumberFormat="1" applyFont="1" applyBorder="1" applyAlignment="1" applyProtection="1">
      <alignment horizontal="right" vertical="center" indent="1"/>
      <protection hidden="1"/>
    </xf>
    <xf numFmtId="4" fontId="5" fillId="0" borderId="39" xfId="0" applyNumberFormat="1" applyFont="1" applyBorder="1" applyAlignment="1" applyProtection="1">
      <alignment horizontal="right" vertical="center" indent="1"/>
      <protection hidden="1"/>
    </xf>
    <xf numFmtId="0" fontId="7" fillId="0" borderId="11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left" vertical="center" indent="1"/>
      <protection hidden="1"/>
    </xf>
    <xf numFmtId="0" fontId="5" fillId="0" borderId="9" xfId="0" applyFont="1" applyBorder="1" applyAlignment="1" applyProtection="1">
      <alignment horizontal="left" vertical="center" indent="1"/>
      <protection hidden="1"/>
    </xf>
    <xf numFmtId="0" fontId="13" fillId="0" borderId="14" xfId="0" applyFont="1" applyBorder="1" applyAlignment="1" applyProtection="1">
      <alignment horizontal="left" vertical="center" indent="1"/>
      <protection hidden="1"/>
    </xf>
    <xf numFmtId="0" fontId="13" fillId="0" borderId="36" xfId="0" applyFont="1" applyBorder="1" applyAlignment="1" applyProtection="1">
      <alignment horizontal="right" vertical="center" indent="1"/>
      <protection hidden="1"/>
    </xf>
    <xf numFmtId="0" fontId="13" fillId="0" borderId="38" xfId="0" applyFont="1" applyBorder="1" applyAlignment="1" applyProtection="1">
      <alignment horizontal="right" vertical="center" indent="1"/>
      <protection hidden="1"/>
    </xf>
    <xf numFmtId="2" fontId="13" fillId="0" borderId="16" xfId="0" applyNumberFormat="1" applyFont="1" applyBorder="1" applyAlignment="1" applyProtection="1">
      <alignment horizontal="right" vertical="center" indent="1"/>
      <protection hidden="1"/>
    </xf>
    <xf numFmtId="0" fontId="20" fillId="0" borderId="31" xfId="0" applyFont="1" applyBorder="1" applyAlignment="1" applyProtection="1">
      <alignment horizontal="right" vertical="center" indent="2"/>
      <protection hidden="1"/>
    </xf>
    <xf numFmtId="164" fontId="20" fillId="0" borderId="0" xfId="5" applyFont="1" applyAlignment="1" applyProtection="1">
      <alignment vertical="center"/>
      <protection hidden="1"/>
    </xf>
    <xf numFmtId="164" fontId="16" fillId="0" borderId="41" xfId="5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wrapText="1" indent="1"/>
      <protection hidden="1"/>
    </xf>
    <xf numFmtId="0" fontId="5" fillId="0" borderId="20" xfId="0" applyFont="1" applyBorder="1" applyAlignment="1" applyProtection="1">
      <alignment horizontal="left" vertical="center" indent="1"/>
      <protection hidden="1"/>
    </xf>
    <xf numFmtId="9" fontId="5" fillId="0" borderId="21" xfId="0" applyNumberFormat="1" applyFont="1" applyFill="1" applyBorder="1" applyAlignment="1" applyProtection="1">
      <alignment horizontal="right" vertical="center" indent="2"/>
      <protection hidden="1"/>
    </xf>
    <xf numFmtId="0" fontId="10" fillId="0" borderId="0" xfId="0" applyFont="1" applyProtection="1">
      <protection hidden="1"/>
    </xf>
    <xf numFmtId="0" fontId="5" fillId="0" borderId="34" xfId="0" applyFont="1" applyBorder="1" applyAlignment="1" applyProtection="1">
      <alignment horizontal="left" vertical="center" indent="1"/>
      <protection hidden="1"/>
    </xf>
    <xf numFmtId="0" fontId="5" fillId="0" borderId="37" xfId="0" applyFont="1" applyBorder="1" applyAlignment="1" applyProtection="1">
      <alignment horizontal="left" vertical="center" indent="1"/>
      <protection hidden="1"/>
    </xf>
    <xf numFmtId="0" fontId="0" fillId="0" borderId="37" xfId="0" applyFont="1" applyBorder="1" applyAlignment="1" applyProtection="1">
      <alignment horizontal="left" vertical="center" indent="1"/>
      <protection hidden="1"/>
    </xf>
    <xf numFmtId="0" fontId="7" fillId="10" borderId="38" xfId="0" applyFont="1" applyFill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left" vertical="center" indent="1"/>
      <protection hidden="1"/>
    </xf>
    <xf numFmtId="0" fontId="0" fillId="0" borderId="12" xfId="0" applyFont="1" applyBorder="1" applyAlignment="1" applyProtection="1">
      <alignment horizontal="left" vertical="center" wrapText="1" indent="1"/>
      <protection hidden="1"/>
    </xf>
    <xf numFmtId="0" fontId="13" fillId="0" borderId="19" xfId="0" applyFont="1" applyBorder="1" applyAlignment="1" applyProtection="1">
      <alignment horizontal="right" vertical="center" indent="2"/>
      <protection hidden="1"/>
    </xf>
    <xf numFmtId="0" fontId="0" fillId="0" borderId="42" xfId="0" applyFont="1" applyBorder="1" applyAlignment="1" applyProtection="1">
      <alignment horizontal="left" vertical="center" indent="1"/>
      <protection hidden="1"/>
    </xf>
    <xf numFmtId="9" fontId="5" fillId="15" borderId="43" xfId="0" applyNumberFormat="1" applyFont="1" applyFill="1" applyBorder="1" applyAlignment="1" applyProtection="1">
      <alignment horizontal="right" vertical="center" indent="2"/>
      <protection locked="0"/>
    </xf>
    <xf numFmtId="9" fontId="5" fillId="15" borderId="38" xfId="0" applyNumberFormat="1" applyFont="1" applyFill="1" applyBorder="1" applyAlignment="1" applyProtection="1">
      <alignment horizontal="right" vertical="center" indent="2"/>
      <protection locked="0"/>
    </xf>
    <xf numFmtId="0" fontId="0" fillId="0" borderId="44" xfId="0" applyFont="1" applyBorder="1" applyAlignment="1" applyProtection="1">
      <alignment horizontal="left" vertical="center" indent="1"/>
      <protection hidden="1"/>
    </xf>
    <xf numFmtId="9" fontId="5" fillId="15" borderId="45" xfId="0" applyNumberFormat="1" applyFont="1" applyFill="1" applyBorder="1" applyAlignment="1" applyProtection="1">
      <alignment horizontal="right" vertical="center" indent="2"/>
      <protection locked="0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5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13" fillId="0" borderId="37" xfId="0" applyFont="1" applyBorder="1" applyAlignment="1" applyProtection="1">
      <alignment horizontal="left" vertical="center" indent="1"/>
      <protection hidden="1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0" fontId="13" fillId="0" borderId="20" xfId="0" applyFont="1" applyBorder="1" applyAlignment="1" applyProtection="1">
      <alignment horizontal="left" vertical="center" inden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7" fillId="15" borderId="38" xfId="0" quotePrefix="1" applyFont="1" applyFill="1" applyBorder="1" applyAlignment="1" applyProtection="1">
      <alignment horizontal="left" vertical="center"/>
      <protection locked="0"/>
    </xf>
    <xf numFmtId="0" fontId="0" fillId="0" borderId="0" xfId="0" quotePrefix="1" applyFill="1" applyBorder="1" applyAlignment="1" applyProtection="1">
      <alignment vertical="center"/>
      <protection hidden="1"/>
    </xf>
    <xf numFmtId="0" fontId="18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3" fillId="13" borderId="0" xfId="0" applyFont="1" applyFill="1" applyBorder="1" applyAlignment="1" applyProtection="1">
      <alignment vertical="center"/>
      <protection hidden="1"/>
    </xf>
    <xf numFmtId="0" fontId="18" fillId="0" borderId="0" xfId="0" quotePrefix="1" applyFont="1" applyFill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15" borderId="36" xfId="0" quotePrefix="1" applyFont="1" applyFill="1" applyBorder="1" applyAlignment="1" applyProtection="1">
      <alignment horizontal="left" vertical="center"/>
      <protection locked="0"/>
    </xf>
    <xf numFmtId="0" fontId="7" fillId="15" borderId="16" xfId="0" quotePrefix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2" fontId="23" fillId="8" borderId="33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0" fillId="0" borderId="11" xfId="0" applyNumberFormat="1" applyFont="1" applyBorder="1" applyAlignment="1" applyProtection="1">
      <alignment horizontal="right" vertical="center" indent="1"/>
      <protection hidden="1"/>
    </xf>
    <xf numFmtId="0" fontId="0" fillId="0" borderId="11" xfId="0" applyFont="1" applyBorder="1" applyAlignment="1" applyProtection="1">
      <alignment horizontal="right" vertical="center" indent="2"/>
      <protection hidden="1"/>
    </xf>
    <xf numFmtId="4" fontId="0" fillId="0" borderId="14" xfId="0" applyNumberFormat="1" applyFont="1" applyBorder="1" applyAlignment="1" applyProtection="1">
      <alignment horizontal="right" vertical="center" indent="1"/>
      <protection hidden="1"/>
    </xf>
    <xf numFmtId="0" fontId="0" fillId="0" borderId="14" xfId="0" applyFont="1" applyBorder="1" applyAlignment="1" applyProtection="1">
      <alignment horizontal="right" vertical="center" indent="2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" fillId="0" borderId="0" xfId="1" applyFill="1" applyAlignment="1" applyProtection="1">
      <alignment horizontal="center"/>
    </xf>
    <xf numFmtId="164" fontId="20" fillId="0" borderId="0" xfId="5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/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0" fillId="13" borderId="0" xfId="0" applyNumberForma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</xf>
    <xf numFmtId="14" fontId="0" fillId="13" borderId="0" xfId="0" applyNumberFormat="1" applyFill="1" applyBorder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horizontal="left" vertical="center" indent="1"/>
      <protection locked="0"/>
    </xf>
    <xf numFmtId="49" fontId="0" fillId="13" borderId="0" xfId="0" applyNumberForma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0" fillId="0" borderId="13" xfId="0" applyBorder="1" applyAlignment="1" applyProtection="1">
      <alignment horizontal="left" vertical="center" indent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vertical="center"/>
    </xf>
    <xf numFmtId="0" fontId="7" fillId="0" borderId="4" xfId="0" applyFont="1" applyBorder="1" applyAlignment="1" applyProtection="1">
      <alignment horizontal="left" vertical="center" indent="1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protection hidden="1"/>
    </xf>
    <xf numFmtId="0" fontId="5" fillId="0" borderId="34" xfId="0" applyFont="1" applyBorder="1" applyAlignment="1" applyProtection="1">
      <alignment vertical="top"/>
      <protection hidden="1"/>
    </xf>
    <xf numFmtId="0" fontId="0" fillId="0" borderId="35" xfId="0" applyBorder="1" applyAlignment="1" applyProtection="1">
      <alignment vertical="top"/>
      <protection hidden="1"/>
    </xf>
    <xf numFmtId="0" fontId="0" fillId="0" borderId="36" xfId="0" applyBorder="1" applyAlignment="1" applyProtection="1">
      <alignment vertical="top"/>
      <protection hidden="1"/>
    </xf>
    <xf numFmtId="49" fontId="7" fillId="16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13" borderId="0" xfId="0" applyNumberFormat="1" applyFill="1" applyBorder="1" applyAlignment="1" applyProtection="1">
      <alignment horizontal="left" vertical="center" wrapText="1"/>
      <protection locked="0"/>
    </xf>
    <xf numFmtId="49" fontId="0" fillId="13" borderId="38" xfId="0" applyNumberFormat="1" applyFill="1" applyBorder="1" applyAlignment="1" applyProtection="1">
      <alignment horizontal="left" vertical="center" wrapText="1"/>
      <protection locked="0"/>
    </xf>
    <xf numFmtId="49" fontId="0" fillId="13" borderId="37" xfId="0" applyNumberFormat="1" applyFill="1" applyBorder="1" applyAlignment="1" applyProtection="1">
      <alignment horizontal="left" vertical="center" wrapText="1"/>
      <protection locked="0"/>
    </xf>
    <xf numFmtId="49" fontId="0" fillId="13" borderId="23" xfId="0" applyNumberFormat="1" applyFill="1" applyBorder="1" applyAlignment="1" applyProtection="1">
      <alignment horizontal="left" vertical="center" wrapText="1"/>
      <protection locked="0"/>
    </xf>
    <xf numFmtId="49" fontId="0" fillId="13" borderId="15" xfId="0" applyNumberFormat="1" applyFill="1" applyBorder="1" applyAlignment="1" applyProtection="1">
      <alignment horizontal="left" vertical="center" wrapText="1"/>
      <protection locked="0"/>
    </xf>
    <xf numFmtId="49" fontId="0" fillId="13" borderId="16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9" fontId="10" fillId="0" borderId="0" xfId="0" applyNumberFormat="1" applyFont="1" applyFill="1" applyBorder="1" applyAlignment="1" applyProtection="1">
      <alignment horizontal="right"/>
      <protection hidden="1"/>
    </xf>
    <xf numFmtId="2" fontId="10" fillId="0" borderId="0" xfId="0" applyNumberFormat="1" applyFont="1" applyFill="1" applyBorder="1" applyAlignment="1" applyProtection="1">
      <protection hidden="1"/>
    </xf>
    <xf numFmtId="2" fontId="10" fillId="0" borderId="0" xfId="0" applyNumberFormat="1" applyFont="1" applyBorder="1" applyAlignment="1" applyProtection="1">
      <protection hidden="1"/>
    </xf>
    <xf numFmtId="0" fontId="0" fillId="2" borderId="48" xfId="0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 wrapText="1" indent="1"/>
      <protection hidden="1"/>
    </xf>
    <xf numFmtId="0" fontId="7" fillId="2" borderId="49" xfId="0" applyFont="1" applyFill="1" applyBorder="1" applyAlignment="1" applyProtection="1">
      <alignment horizontal="left" vertical="center" wrapText="1" indent="1"/>
      <protection hidden="1"/>
    </xf>
    <xf numFmtId="0" fontId="5" fillId="2" borderId="12" xfId="0" applyFont="1" applyFill="1" applyBorder="1" applyAlignment="1" applyProtection="1">
      <alignment horizontal="left" vertical="center" indent="1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0" fontId="7" fillId="16" borderId="37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Border="1" applyAlignment="1" applyProtection="1">
      <alignment horizontal="left" vertical="center" wrapText="1"/>
      <protection locked="0"/>
    </xf>
    <xf numFmtId="0" fontId="0" fillId="13" borderId="38" xfId="0" applyFill="1" applyBorder="1" applyAlignment="1" applyProtection="1">
      <alignment horizontal="left" vertical="center" wrapText="1"/>
      <protection locked="0"/>
    </xf>
    <xf numFmtId="0" fontId="0" fillId="13" borderId="37" xfId="0" applyFill="1" applyBorder="1" applyAlignment="1" applyProtection="1">
      <alignment horizontal="left" vertical="center" wrapText="1"/>
      <protection locked="0"/>
    </xf>
    <xf numFmtId="0" fontId="0" fillId="13" borderId="23" xfId="0" applyFill="1" applyBorder="1" applyAlignment="1" applyProtection="1">
      <alignment horizontal="left" vertical="center" wrapText="1"/>
      <protection locked="0"/>
    </xf>
    <xf numFmtId="0" fontId="0" fillId="13" borderId="15" xfId="0" applyFill="1" applyBorder="1" applyAlignment="1" applyProtection="1">
      <alignment horizontal="left" vertical="center" wrapText="1"/>
      <protection locked="0"/>
    </xf>
    <xf numFmtId="0" fontId="0" fillId="13" borderId="16" xfId="0" applyFill="1" applyBorder="1" applyAlignment="1" applyProtection="1">
      <alignment horizontal="left" vertical="center" wrapText="1"/>
      <protection locked="0"/>
    </xf>
    <xf numFmtId="2" fontId="23" fillId="0" borderId="12" xfId="4" applyNumberFormat="1" applyFont="1" applyFill="1" applyBorder="1" applyAlignment="1" applyProtection="1">
      <alignment horizontal="center"/>
      <protection hidden="1"/>
    </xf>
    <xf numFmtId="2" fontId="23" fillId="0" borderId="22" xfId="4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Border="1" applyAlignment="1" applyProtection="1">
      <alignment horizontal="center"/>
      <protection hidden="1"/>
    </xf>
    <xf numFmtId="2" fontId="15" fillId="0" borderId="19" xfId="0" applyNumberFormat="1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2" fontId="23" fillId="0" borderId="23" xfId="4" applyNumberFormat="1" applyFont="1" applyFill="1" applyBorder="1" applyAlignment="1" applyProtection="1">
      <alignment horizontal="center"/>
      <protection hidden="1"/>
    </xf>
    <xf numFmtId="2" fontId="23" fillId="0" borderId="24" xfId="4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2" borderId="50" xfId="0" applyFill="1" applyBorder="1" applyAlignment="1" applyProtection="1">
      <alignment horizontal="left" vertical="center"/>
      <protection hidden="1"/>
    </xf>
    <xf numFmtId="0" fontId="0" fillId="2" borderId="36" xfId="0" applyFill="1" applyBorder="1" applyAlignment="1" applyProtection="1">
      <alignment horizontal="left" vertical="center"/>
      <protection hidden="1"/>
    </xf>
    <xf numFmtId="0" fontId="0" fillId="2" borderId="51" xfId="0" applyFill="1" applyBorder="1" applyAlignment="1" applyProtection="1">
      <alignment horizontal="left" vertical="center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 indent="1"/>
      <protection hidden="1"/>
    </xf>
    <xf numFmtId="0" fontId="0" fillId="0" borderId="35" xfId="0" applyBorder="1" applyAlignment="1" applyProtection="1">
      <alignment horizontal="left" vertical="center" indent="1"/>
    </xf>
    <xf numFmtId="0" fontId="0" fillId="2" borderId="54" xfId="0" applyFill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vertical="center"/>
    </xf>
    <xf numFmtId="0" fontId="7" fillId="2" borderId="56" xfId="0" applyFont="1" applyFill="1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vertical="center"/>
    </xf>
    <xf numFmtId="0" fontId="5" fillId="2" borderId="53" xfId="0" applyFont="1" applyFill="1" applyBorder="1" applyAlignment="1" applyProtection="1">
      <alignment horizontal="left" vertical="center"/>
      <protection hidden="1"/>
    </xf>
    <xf numFmtId="0" fontId="5" fillId="2" borderId="25" xfId="0" applyFont="1" applyFill="1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vertical="center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vertical="center"/>
    </xf>
    <xf numFmtId="0" fontId="5" fillId="2" borderId="61" xfId="0" applyFont="1" applyFill="1" applyBorder="1" applyAlignment="1" applyProtection="1">
      <alignment horizontal="left" vertical="center" indent="1"/>
      <protection hidden="1"/>
    </xf>
    <xf numFmtId="0" fontId="0" fillId="0" borderId="62" xfId="0" applyBorder="1" applyAlignment="1" applyProtection="1">
      <alignment horizontal="left" vertical="center" indent="1"/>
    </xf>
    <xf numFmtId="0" fontId="0" fillId="0" borderId="58" xfId="0" applyBorder="1" applyAlignment="1" applyProtection="1">
      <alignment vertical="center"/>
    </xf>
    <xf numFmtId="0" fontId="7" fillId="2" borderId="59" xfId="0" applyFont="1" applyFill="1" applyBorder="1" applyAlignment="1" applyProtection="1">
      <alignment horizontal="left" vertical="center" wrapText="1"/>
      <protection hidden="1"/>
    </xf>
    <xf numFmtId="0" fontId="0" fillId="0" borderId="60" xfId="0" applyBorder="1" applyAlignment="1" applyProtection="1">
      <alignment vertical="center"/>
    </xf>
    <xf numFmtId="0" fontId="0" fillId="2" borderId="66" xfId="0" applyFill="1" applyBorder="1" applyAlignment="1" applyProtection="1">
      <alignment horizontal="left" vertical="center"/>
      <protection hidden="1"/>
    </xf>
    <xf numFmtId="0" fontId="0" fillId="2" borderId="67" xfId="0" applyFill="1" applyBorder="1" applyAlignment="1" applyProtection="1">
      <alignment horizontal="left" vertical="center"/>
      <protection hidden="1"/>
    </xf>
    <xf numFmtId="0" fontId="0" fillId="2" borderId="68" xfId="0" applyFill="1" applyBorder="1" applyAlignment="1" applyProtection="1">
      <alignment horizontal="left" vertical="center"/>
      <protection hidden="1"/>
    </xf>
    <xf numFmtId="0" fontId="0" fillId="2" borderId="69" xfId="0" applyFill="1" applyBorder="1" applyAlignment="1" applyProtection="1">
      <alignment horizontal="left" vertical="center"/>
      <protection hidden="1"/>
    </xf>
    <xf numFmtId="0" fontId="0" fillId="2" borderId="70" xfId="0" applyFill="1" applyBorder="1" applyAlignment="1" applyProtection="1">
      <alignment horizontal="left" vertical="center"/>
      <protection hidden="1"/>
    </xf>
    <xf numFmtId="0" fontId="0" fillId="2" borderId="60" xfId="0" applyFill="1" applyBorder="1" applyAlignment="1" applyProtection="1">
      <alignment horizontal="left" vertical="center"/>
      <protection hidden="1"/>
    </xf>
    <xf numFmtId="0" fontId="0" fillId="2" borderId="72" xfId="0" applyFill="1" applyBorder="1" applyAlignment="1" applyProtection="1">
      <alignment horizontal="left" vertical="center"/>
      <protection hidden="1"/>
    </xf>
    <xf numFmtId="0" fontId="0" fillId="0" borderId="71" xfId="0" applyBorder="1" applyAlignment="1" applyProtection="1">
      <alignment vertical="center"/>
    </xf>
    <xf numFmtId="0" fontId="5" fillId="2" borderId="63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vertical="center"/>
    </xf>
    <xf numFmtId="0" fontId="7" fillId="2" borderId="72" xfId="0" applyFont="1" applyFill="1" applyBorder="1" applyAlignment="1" applyProtection="1">
      <alignment horizontal="left" vertical="center" wrapText="1"/>
      <protection hidden="1"/>
    </xf>
    <xf numFmtId="0" fontId="5" fillId="2" borderId="65" xfId="0" applyFont="1" applyFill="1" applyBorder="1" applyAlignment="1" applyProtection="1">
      <alignment horizontal="left" vertical="center" indent="1"/>
      <protection hidden="1"/>
    </xf>
  </cellXfs>
  <cellStyles count="6">
    <cellStyle name="20 % - Accent4" xfId="4" builtinId="42"/>
    <cellStyle name="60 % - Accent1" xfId="3" builtinId="32"/>
    <cellStyle name="Euro" xfId="2" xr:uid="{00000000-0005-0000-0000-000002000000}"/>
    <cellStyle name="Lien hypertexte" xfId="1" builtinId="8"/>
    <cellStyle name="Milliers" xfId="5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1219200</xdr:colOff>
      <xdr:row>2</xdr:row>
      <xdr:rowOff>140537</xdr:rowOff>
    </xdr:to>
    <xdr:pic>
      <xdr:nvPicPr>
        <xdr:cNvPr id="1025" name="Imag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37800</xdr:colOff>
      <xdr:row>0</xdr:row>
      <xdr:rowOff>0</xdr:rowOff>
    </xdr:from>
    <xdr:to>
      <xdr:col>3</xdr:col>
      <xdr:colOff>457200</xdr:colOff>
      <xdr:row>3</xdr:row>
      <xdr:rowOff>87470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169CB06-E50E-4D54-B0F1-95002675D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250" y="0"/>
          <a:ext cx="1362375" cy="7256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8FB31A-A657-4D9E-AAB3-F15383D3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224118</xdr:colOff>
      <xdr:row>0</xdr:row>
      <xdr:rowOff>0</xdr:rowOff>
    </xdr:from>
    <xdr:to>
      <xdr:col>32</xdr:col>
      <xdr:colOff>555552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121683C-B77B-4611-8FA8-EA06013B8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6324" y="0"/>
          <a:ext cx="1362375" cy="7256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6253077-3BB8-446A-8981-8601F07D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268942</xdr:colOff>
      <xdr:row>0</xdr:row>
      <xdr:rowOff>0</xdr:rowOff>
    </xdr:from>
    <xdr:to>
      <xdr:col>32</xdr:col>
      <xdr:colOff>555552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045488-A3A3-45D9-97A4-235C82EDF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8" y="0"/>
          <a:ext cx="1362375" cy="7256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3A7BA1-A604-4745-9E11-B784DBEA1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268942</xdr:colOff>
      <xdr:row>0</xdr:row>
      <xdr:rowOff>11205</xdr:rowOff>
    </xdr:from>
    <xdr:to>
      <xdr:col>32</xdr:col>
      <xdr:colOff>555552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0C888A-DDEB-425D-9405-B014DC566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8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6538092-A70C-43AA-A9FD-99B304EE0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0</xdr:rowOff>
    </xdr:from>
    <xdr:to>
      <xdr:col>32</xdr:col>
      <xdr:colOff>555551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CD20680-C736-4792-93A9-EFE06198F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0"/>
          <a:ext cx="1362375" cy="72564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EC68DF-08A1-4C4B-9940-616ABF104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0</xdr:rowOff>
    </xdr:from>
    <xdr:to>
      <xdr:col>32</xdr:col>
      <xdr:colOff>555551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A61285C-CD51-482A-A560-8CE58BF57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0"/>
          <a:ext cx="1362375" cy="72564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0876C4-2F40-4CD3-B4B2-C6A87995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268943</xdr:colOff>
      <xdr:row>0</xdr:row>
      <xdr:rowOff>0</xdr:rowOff>
    </xdr:from>
    <xdr:to>
      <xdr:col>32</xdr:col>
      <xdr:colOff>555553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1E8C3B0-6AD3-41A2-A1D4-DBC78595B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9" y="0"/>
          <a:ext cx="1362375" cy="72564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7D5C975-5ACA-4290-B3CE-27671F30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268944</xdr:colOff>
      <xdr:row>0</xdr:row>
      <xdr:rowOff>11205</xdr:rowOff>
    </xdr:from>
    <xdr:to>
      <xdr:col>32</xdr:col>
      <xdr:colOff>555554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E5761D7-E0EE-4D87-B588-D0F9DE650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50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3</xdr:row>
      <xdr:rowOff>64337</xdr:rowOff>
    </xdr:to>
    <xdr:pic>
      <xdr:nvPicPr>
        <xdr:cNvPr id="2049" name="Imag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17</xdr:col>
      <xdr:colOff>300</xdr:colOff>
      <xdr:row>3</xdr:row>
      <xdr:rowOff>239870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0804DAC-7FA8-4DD4-9A12-97C708F6F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75" y="0"/>
          <a:ext cx="1362375" cy="725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1304925</xdr:colOff>
      <xdr:row>2</xdr:row>
      <xdr:rowOff>150062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E9038F9D-8CBE-4B20-BA18-CBF65335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38100</xdr:rowOff>
    </xdr:from>
    <xdr:to>
      <xdr:col>6</xdr:col>
      <xdr:colOff>733725</xdr:colOff>
      <xdr:row>3</xdr:row>
      <xdr:rowOff>135095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F451035-1C89-406A-A4CC-79D8AE637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38100"/>
          <a:ext cx="1514775" cy="725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2</xdr:row>
      <xdr:rowOff>73862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4D3262D2-D269-4184-BBB8-17F09A5A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85875" cy="5501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3</xdr:col>
      <xdr:colOff>648000</xdr:colOff>
      <xdr:row>3</xdr:row>
      <xdr:rowOff>11270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B540ABF-FC01-4A6F-9F3D-DDFF4ED49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1362375" cy="725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9387</xdr:rowOff>
    </xdr:from>
    <xdr:to>
      <xdr:col>0</xdr:col>
      <xdr:colOff>1660264</xdr:colOff>
      <xdr:row>4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87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268940</xdr:colOff>
      <xdr:row>0</xdr:row>
      <xdr:rowOff>11205</xdr:rowOff>
    </xdr:from>
    <xdr:to>
      <xdr:col>32</xdr:col>
      <xdr:colOff>555550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A0D74B3-5C29-4390-B182-7635FB72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6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81B7D75-CB1D-4570-9E0A-173C0E7E6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30</xdr:col>
      <xdr:colOff>134471</xdr:colOff>
      <xdr:row>0</xdr:row>
      <xdr:rowOff>11205</xdr:rowOff>
    </xdr:from>
    <xdr:to>
      <xdr:col>33</xdr:col>
      <xdr:colOff>309022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A5409F7-C1D3-47BF-8722-F6C24F08F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6677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C9D082D-B3ED-473B-B4CB-E794A831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11205</xdr:rowOff>
    </xdr:from>
    <xdr:to>
      <xdr:col>32</xdr:col>
      <xdr:colOff>555551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C08CF37-67E9-40D7-8C9E-336C4D4E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11205"/>
          <a:ext cx="1362375" cy="7256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82D08E-CE04-49DD-B2DC-08691ADB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0</xdr:rowOff>
    </xdr:from>
    <xdr:to>
      <xdr:col>32</xdr:col>
      <xdr:colOff>555551</xdr:colOff>
      <xdr:row>4</xdr:row>
      <xdr:rowOff>98116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B5F988-748F-4CF7-B57A-F97CF8780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0"/>
          <a:ext cx="1362375" cy="7256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1660264</xdr:colOff>
      <xdr:row>4</xdr:row>
      <xdr:rowOff>117613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DA7FEDB-B93F-48BF-AF53-D1EEF9E47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264" cy="710280"/>
        </a:xfrm>
        <a:prstGeom prst="rect">
          <a:avLst/>
        </a:prstGeom>
      </xdr:spPr>
    </xdr:pic>
    <xdr:clientData/>
  </xdr:twoCellAnchor>
  <xdr:twoCellAnchor editAs="oneCell">
    <xdr:from>
      <xdr:col>29</xdr:col>
      <xdr:colOff>268941</xdr:colOff>
      <xdr:row>0</xdr:row>
      <xdr:rowOff>11205</xdr:rowOff>
    </xdr:from>
    <xdr:to>
      <xdr:col>32</xdr:col>
      <xdr:colOff>555551</xdr:colOff>
      <xdr:row>4</xdr:row>
      <xdr:rowOff>109321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9525188-41E9-4510-A91E-25614750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1147" y="11205"/>
          <a:ext cx="1362375" cy="725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nine.ch/files/live/users/providers/ldap.ldap-unine/jh/jg/db/dealmeidas/files/Calendrier%20202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1"/>
  <sheetViews>
    <sheetView tabSelected="1" view="pageLayout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122.5703125" style="1" customWidth="1"/>
    <col min="2" max="2" width="2.7109375" style="1" customWidth="1"/>
    <col min="3" max="3" width="11.42578125" style="1"/>
    <col min="4" max="4" width="7" style="1" customWidth="1"/>
    <col min="5" max="16384" width="11.42578125" style="1"/>
  </cols>
  <sheetData>
    <row r="1" spans="1:3" ht="7.5" customHeight="1" x14ac:dyDescent="0.2"/>
    <row r="2" spans="1:3" ht="24.95" customHeight="1" x14ac:dyDescent="0.2">
      <c r="A2" s="195" t="s">
        <v>97</v>
      </c>
      <c r="B2" s="196"/>
      <c r="C2" s="196"/>
    </row>
    <row r="3" spans="1:3" ht="18" customHeight="1" x14ac:dyDescent="0.2">
      <c r="A3" s="181"/>
    </row>
    <row r="4" spans="1:3" ht="23.25" customHeight="1" x14ac:dyDescent="0.2">
      <c r="A4" s="180"/>
    </row>
    <row r="5" spans="1:3" ht="20.100000000000001" customHeight="1" x14ac:dyDescent="0.5">
      <c r="A5" s="2"/>
    </row>
    <row r="6" spans="1:3" s="8" customFormat="1" ht="29.25" customHeight="1" x14ac:dyDescent="0.2">
      <c r="A6" s="182" t="s">
        <v>93</v>
      </c>
    </row>
    <row r="7" spans="1:3" ht="24.95" customHeight="1" x14ac:dyDescent="0.5">
      <c r="A7" s="2"/>
    </row>
    <row r="8" spans="1:3" s="8" customFormat="1" ht="18" customHeight="1" x14ac:dyDescent="0.2">
      <c r="A8" s="170" t="s">
        <v>78</v>
      </c>
    </row>
    <row r="9" spans="1:3" ht="24.95" customHeight="1" x14ac:dyDescent="0.5">
      <c r="A9" s="2"/>
    </row>
    <row r="10" spans="1:3" s="8" customFormat="1" ht="15.95" customHeight="1" x14ac:dyDescent="0.2">
      <c r="A10" s="160" t="s">
        <v>94</v>
      </c>
    </row>
    <row r="11" spans="1:3" s="8" customFormat="1" ht="15.95" customHeight="1" x14ac:dyDescent="0.2"/>
    <row r="12" spans="1:3" s="8" customFormat="1" ht="15.95" customHeight="1" x14ac:dyDescent="0.2">
      <c r="A12" s="164" t="s">
        <v>44</v>
      </c>
      <c r="B12" s="163"/>
    </row>
    <row r="13" spans="1:3" s="8" customFormat="1" ht="15.95" customHeight="1" x14ac:dyDescent="0.2">
      <c r="A13" s="162" t="s">
        <v>43</v>
      </c>
      <c r="B13" s="163"/>
    </row>
    <row r="14" spans="1:3" s="8" customFormat="1" ht="15.95" customHeight="1" x14ac:dyDescent="0.2">
      <c r="A14" s="164" t="s">
        <v>38</v>
      </c>
      <c r="B14" s="163"/>
    </row>
    <row r="15" spans="1:3" s="8" customFormat="1" ht="15.95" customHeight="1" x14ac:dyDescent="0.2">
      <c r="A15" s="162" t="s">
        <v>0</v>
      </c>
      <c r="B15" s="163"/>
    </row>
    <row r="16" spans="1:3" s="8" customFormat="1" ht="12" customHeight="1" x14ac:dyDescent="0.2"/>
    <row r="17" spans="1:2" s="8" customFormat="1" ht="15.95" customHeight="1" x14ac:dyDescent="0.2">
      <c r="A17" s="177" t="s">
        <v>39</v>
      </c>
      <c r="B17" s="163"/>
    </row>
    <row r="18" spans="1:2" s="8" customFormat="1" ht="12" customHeight="1" x14ac:dyDescent="0.2"/>
    <row r="19" spans="1:2" s="8" customFormat="1" ht="15.95" customHeight="1" x14ac:dyDescent="0.2">
      <c r="A19" s="164" t="s">
        <v>95</v>
      </c>
      <c r="B19" s="163"/>
    </row>
    <row r="20" spans="1:2" s="8" customFormat="1" ht="15.95" customHeight="1" x14ac:dyDescent="0.2">
      <c r="A20" s="162" t="s">
        <v>75</v>
      </c>
    </row>
    <row r="21" spans="1:2" s="8" customFormat="1" ht="12" customHeight="1" x14ac:dyDescent="0.2"/>
    <row r="22" spans="1:2" s="8" customFormat="1" ht="12" customHeight="1" x14ac:dyDescent="0.2">
      <c r="A22" s="162" t="s">
        <v>100</v>
      </c>
    </row>
    <row r="23" spans="1:2" s="8" customFormat="1" ht="12" customHeight="1" x14ac:dyDescent="0.2">
      <c r="A23" s="190" t="s">
        <v>101</v>
      </c>
    </row>
    <row r="24" spans="1:2" s="8" customFormat="1" ht="15.95" customHeight="1" x14ac:dyDescent="0.2">
      <c r="A24" s="176" t="s">
        <v>80</v>
      </c>
      <c r="B24" s="161"/>
    </row>
    <row r="25" spans="1:2" s="8" customFormat="1" ht="12" customHeight="1" x14ac:dyDescent="0.2">
      <c r="A25" s="165"/>
      <c r="B25" s="161"/>
    </row>
    <row r="26" spans="1:2" s="8" customFormat="1" ht="15.95" customHeight="1" x14ac:dyDescent="0.2">
      <c r="A26" s="165" t="s">
        <v>86</v>
      </c>
      <c r="B26" s="161"/>
    </row>
    <row r="27" spans="1:2" s="8" customFormat="1" ht="15.95" customHeight="1" x14ac:dyDescent="0.2">
      <c r="A27" s="165" t="s">
        <v>87</v>
      </c>
      <c r="B27" s="161"/>
    </row>
    <row r="28" spans="1:2" s="8" customFormat="1" ht="15.95" customHeight="1" x14ac:dyDescent="0.2">
      <c r="A28" s="165" t="s">
        <v>88</v>
      </c>
      <c r="B28" s="161"/>
    </row>
    <row r="29" spans="1:2" s="8" customFormat="1" ht="24.95" customHeight="1" x14ac:dyDescent="0.2">
      <c r="A29" s="161"/>
      <c r="B29" s="161"/>
    </row>
    <row r="30" spans="1:2" s="8" customFormat="1" ht="14.1" customHeight="1" x14ac:dyDescent="0.2">
      <c r="A30" s="169" t="s">
        <v>74</v>
      </c>
      <c r="B30" s="161"/>
    </row>
    <row r="31" spans="1:2" s="8" customFormat="1" ht="9" customHeight="1" x14ac:dyDescent="0.2">
      <c r="A31" s="161"/>
      <c r="B31" s="161"/>
    </row>
    <row r="32" spans="1:2" s="8" customFormat="1" ht="15.95" customHeight="1" x14ac:dyDescent="0.2">
      <c r="A32" s="174" t="s">
        <v>79</v>
      </c>
      <c r="B32" s="161"/>
    </row>
    <row r="33" spans="1:2" s="8" customFormat="1" ht="15.95" customHeight="1" x14ac:dyDescent="0.2">
      <c r="A33" s="175" t="s">
        <v>81</v>
      </c>
      <c r="B33" s="161"/>
    </row>
    <row r="34" spans="1:2" s="8" customFormat="1" ht="15.95" customHeight="1" x14ac:dyDescent="0.2">
      <c r="A34" s="178" t="s">
        <v>96</v>
      </c>
      <c r="B34" s="161"/>
    </row>
    <row r="35" spans="1:2" ht="12.95" customHeight="1" x14ac:dyDescent="0.2">
      <c r="A35" s="4"/>
      <c r="B35" s="4"/>
    </row>
    <row r="36" spans="1:2" ht="12.95" customHeight="1" x14ac:dyDescent="0.2">
      <c r="A36" s="4"/>
      <c r="B36" s="4"/>
    </row>
    <row r="37" spans="1:2" ht="12.95" customHeight="1" x14ac:dyDescent="0.2">
      <c r="A37" s="4"/>
      <c r="B37" s="4"/>
    </row>
    <row r="38" spans="1:2" ht="12.95" customHeight="1" x14ac:dyDescent="0.2">
      <c r="A38" s="4"/>
      <c r="B38" s="4"/>
    </row>
    <row r="39" spans="1:2" ht="12.95" customHeight="1" x14ac:dyDescent="0.2">
      <c r="A39" s="4"/>
      <c r="B39" s="4"/>
    </row>
    <row r="40" spans="1:2" ht="12.95" customHeight="1" x14ac:dyDescent="0.2">
      <c r="A40" s="4"/>
      <c r="B40" s="4"/>
    </row>
    <row r="41" spans="1:2" ht="12.95" customHeight="1" x14ac:dyDescent="0.2">
      <c r="A41" s="4"/>
      <c r="B41" s="4"/>
    </row>
    <row r="42" spans="1:2" ht="12.95" customHeight="1" x14ac:dyDescent="0.2">
      <c r="A42" s="4"/>
      <c r="B42" s="4"/>
    </row>
    <row r="43" spans="1:2" ht="12.95" customHeight="1" x14ac:dyDescent="0.2">
      <c r="A43" s="4"/>
      <c r="B43" s="4"/>
    </row>
    <row r="44" spans="1:2" ht="12.95" customHeight="1" x14ac:dyDescent="0.2">
      <c r="A44" s="4"/>
      <c r="B44" s="4"/>
    </row>
    <row r="45" spans="1:2" ht="12.95" customHeight="1" x14ac:dyDescent="0.2">
      <c r="A45" s="4"/>
      <c r="B45" s="4"/>
    </row>
    <row r="46" spans="1:2" ht="12.95" customHeight="1" x14ac:dyDescent="0.2">
      <c r="A46" s="4"/>
      <c r="B46" s="4"/>
    </row>
    <row r="47" spans="1:2" ht="12.95" customHeight="1" x14ac:dyDescent="0.2">
      <c r="A47" s="4"/>
      <c r="B47" s="4"/>
    </row>
    <row r="48" spans="1:2" ht="12.95" customHeight="1" x14ac:dyDescent="0.2">
      <c r="A48" s="4"/>
      <c r="B48" s="4"/>
    </row>
    <row r="49" spans="1:2" ht="12.95" customHeight="1" x14ac:dyDescent="0.2">
      <c r="A49" s="4"/>
      <c r="B49" s="4"/>
    </row>
    <row r="50" spans="1:2" ht="12" customHeight="1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</sheetData>
  <sheetProtection algorithmName="SHA-512" hashValue="lmzYMyfDYQdM5at/heFMKCrn1kyUP7OECBSUf/L6WJqEl3v2PyOgggbrtptXtfizlusXqLIDUs5DUhrx/ml70A==" saltValue="84wsV8XAMP/QMn0TTYiuzw==" spinCount="100000" sheet="1" objects="1" scenarios="1"/>
  <mergeCells count="1">
    <mergeCell ref="A2:C2"/>
  </mergeCells>
  <pageMargins left="0.78740157480314965" right="0.59055118110236227" top="0.59055118110236227" bottom="0.39370078740157483" header="0.39370078740157483" footer="0.31496062992125984"/>
  <pageSetup paperSize="9" scale="90" firstPageNumber="0" pageOrder="overThenDown" orientation="landscape" horizontalDpi="300" verticalDpi="300" r:id="rId1"/>
  <headerFooter alignWithMargins="0">
    <oddFooter>&amp;C&amp;9&amp;P&amp;R&amp;9BFT - 12.2023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1" width="5.42578125" style="1" customWidth="1"/>
    <col min="32" max="32" width="4.710937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6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details'!B24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due'!B22*$AC$12</f>
        <v>164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due'!D22*$AC$12</f>
        <v>142.75303643724695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1">
        <v>2</v>
      </c>
      <c r="D16" s="35">
        <v>3</v>
      </c>
      <c r="E16" s="35">
        <v>4</v>
      </c>
      <c r="F16" s="35">
        <v>5</v>
      </c>
      <c r="G16" s="35">
        <v>6</v>
      </c>
      <c r="H16" s="35">
        <v>7</v>
      </c>
      <c r="I16" s="31">
        <v>8</v>
      </c>
      <c r="J16" s="31">
        <v>9</v>
      </c>
      <c r="K16" s="35">
        <v>10</v>
      </c>
      <c r="L16" s="35">
        <v>11</v>
      </c>
      <c r="M16" s="35">
        <v>12</v>
      </c>
      <c r="N16" s="35">
        <v>13</v>
      </c>
      <c r="O16" s="35">
        <v>14</v>
      </c>
      <c r="P16" s="31">
        <v>15</v>
      </c>
      <c r="Q16" s="31">
        <v>16</v>
      </c>
      <c r="R16" s="35">
        <v>17</v>
      </c>
      <c r="S16" s="35">
        <v>18</v>
      </c>
      <c r="T16" s="35">
        <v>19</v>
      </c>
      <c r="U16" s="35">
        <v>20</v>
      </c>
      <c r="V16" s="35">
        <v>21</v>
      </c>
      <c r="W16" s="31">
        <v>22</v>
      </c>
      <c r="X16" s="31">
        <v>23</v>
      </c>
      <c r="Y16" s="35">
        <v>24</v>
      </c>
      <c r="Z16" s="35">
        <v>25</v>
      </c>
      <c r="AA16" s="35">
        <v>26</v>
      </c>
      <c r="AB16" s="35">
        <v>27</v>
      </c>
      <c r="AC16" s="35">
        <v>28</v>
      </c>
      <c r="AD16" s="31">
        <v>29</v>
      </c>
      <c r="AE16" s="31">
        <v>30</v>
      </c>
      <c r="AF16" s="30"/>
      <c r="AG16" s="25" t="s">
        <v>13</v>
      </c>
    </row>
    <row r="17" spans="1:37" ht="17.25" customHeight="1" x14ac:dyDescent="0.2">
      <c r="A17" s="43" t="s">
        <v>24</v>
      </c>
      <c r="B17" s="31" t="s">
        <v>29</v>
      </c>
      <c r="C17" s="31" t="s">
        <v>30</v>
      </c>
      <c r="D17" s="34" t="s">
        <v>31</v>
      </c>
      <c r="E17" s="30" t="s">
        <v>25</v>
      </c>
      <c r="F17" s="34" t="s">
        <v>26</v>
      </c>
      <c r="G17" s="30" t="s">
        <v>27</v>
      </c>
      <c r="H17" s="30" t="s">
        <v>28</v>
      </c>
      <c r="I17" s="31" t="s">
        <v>29</v>
      </c>
      <c r="J17" s="31" t="s">
        <v>30</v>
      </c>
      <c r="K17" s="34" t="s">
        <v>31</v>
      </c>
      <c r="L17" s="35" t="s">
        <v>25</v>
      </c>
      <c r="M17" s="30" t="s">
        <v>26</v>
      </c>
      <c r="N17" s="30" t="s">
        <v>27</v>
      </c>
      <c r="O17" s="30" t="s">
        <v>28</v>
      </c>
      <c r="P17" s="31" t="s">
        <v>29</v>
      </c>
      <c r="Q17" s="31" t="s">
        <v>30</v>
      </c>
      <c r="R17" s="34" t="s">
        <v>31</v>
      </c>
      <c r="S17" s="35" t="s">
        <v>25</v>
      </c>
      <c r="T17" s="30" t="s">
        <v>26</v>
      </c>
      <c r="U17" s="30" t="s">
        <v>27</v>
      </c>
      <c r="V17" s="30" t="s">
        <v>28</v>
      </c>
      <c r="W17" s="31" t="s">
        <v>29</v>
      </c>
      <c r="X17" s="31" t="s">
        <v>30</v>
      </c>
      <c r="Y17" s="34" t="s">
        <v>31</v>
      </c>
      <c r="Z17" s="35" t="s">
        <v>25</v>
      </c>
      <c r="AA17" s="30" t="s">
        <v>26</v>
      </c>
      <c r="AB17" s="30" t="s">
        <v>27</v>
      </c>
      <c r="AC17" s="30" t="s">
        <v>28</v>
      </c>
      <c r="AD17" s="31" t="s">
        <v>29</v>
      </c>
      <c r="AE17" s="31" t="s">
        <v>30</v>
      </c>
      <c r="AF17" s="30"/>
      <c r="AG17" s="25"/>
    </row>
    <row r="18" spans="1:37" ht="17.25" customHeight="1" x14ac:dyDescent="0.25">
      <c r="A18" s="44" t="s">
        <v>32</v>
      </c>
      <c r="B18" s="53"/>
      <c r="C18" s="53"/>
      <c r="D18" s="54"/>
      <c r="E18" s="54"/>
      <c r="F18" s="54"/>
      <c r="G18" s="54"/>
      <c r="H18" s="54"/>
      <c r="I18" s="53"/>
      <c r="J18" s="53"/>
      <c r="K18" s="54"/>
      <c r="L18" s="54"/>
      <c r="M18" s="54"/>
      <c r="N18" s="54"/>
      <c r="O18" s="54"/>
      <c r="P18" s="53"/>
      <c r="Q18" s="53"/>
      <c r="R18" s="54"/>
      <c r="S18" s="54"/>
      <c r="T18" s="54"/>
      <c r="U18" s="54"/>
      <c r="V18" s="54"/>
      <c r="W18" s="53"/>
      <c r="X18" s="53"/>
      <c r="Y18" s="54"/>
      <c r="Z18" s="54"/>
      <c r="AA18" s="54"/>
      <c r="AB18" s="54"/>
      <c r="AC18" s="54"/>
      <c r="AD18" s="53"/>
      <c r="AE18" s="53"/>
      <c r="AF18" s="56"/>
      <c r="AG18" s="47"/>
    </row>
    <row r="19" spans="1:37" ht="17.25" customHeight="1" x14ac:dyDescent="0.2">
      <c r="A19" s="26" t="s">
        <v>33</v>
      </c>
      <c r="B19" s="49"/>
      <c r="C19" s="49"/>
      <c r="D19" s="48"/>
      <c r="E19" s="48"/>
      <c r="F19" s="48"/>
      <c r="G19" s="48"/>
      <c r="H19" s="48"/>
      <c r="I19" s="49"/>
      <c r="J19" s="49"/>
      <c r="K19" s="48"/>
      <c r="L19" s="48"/>
      <c r="M19" s="48"/>
      <c r="N19" s="48"/>
      <c r="O19" s="48"/>
      <c r="P19" s="49"/>
      <c r="Q19" s="49"/>
      <c r="R19" s="48"/>
      <c r="S19" s="48"/>
      <c r="T19" s="48"/>
      <c r="U19" s="48"/>
      <c r="V19" s="48"/>
      <c r="W19" s="49"/>
      <c r="X19" s="49"/>
      <c r="Y19" s="48"/>
      <c r="Z19" s="48"/>
      <c r="AA19" s="48"/>
      <c r="AB19" s="48"/>
      <c r="AC19" s="48"/>
      <c r="AD19" s="49"/>
      <c r="AE19" s="49"/>
      <c r="AF19" s="55"/>
      <c r="AG19" s="47"/>
    </row>
    <row r="20" spans="1:37" ht="17.25" customHeight="1" x14ac:dyDescent="0.25">
      <c r="A20" s="50"/>
      <c r="B20" s="96"/>
      <c r="C20" s="96"/>
      <c r="D20" s="94"/>
      <c r="E20" s="94"/>
      <c r="F20" s="94"/>
      <c r="G20" s="94"/>
      <c r="H20" s="94"/>
      <c r="I20" s="96"/>
      <c r="J20" s="96"/>
      <c r="K20" s="94"/>
      <c r="L20" s="94"/>
      <c r="M20" s="94"/>
      <c r="N20" s="94"/>
      <c r="O20" s="94"/>
      <c r="P20" s="96"/>
      <c r="Q20" s="96"/>
      <c r="R20" s="94"/>
      <c r="S20" s="94"/>
      <c r="T20" s="94"/>
      <c r="U20" s="94"/>
      <c r="V20" s="94"/>
      <c r="W20" s="96"/>
      <c r="X20" s="96"/>
      <c r="Y20" s="94"/>
      <c r="Z20" s="94"/>
      <c r="AA20" s="94"/>
      <c r="AB20" s="94"/>
      <c r="AC20" s="94"/>
      <c r="AD20" s="96"/>
      <c r="AE20" s="96"/>
      <c r="AF20" s="97"/>
      <c r="AG20" s="98">
        <f>SUM(B20:AF20)</f>
        <v>0</v>
      </c>
    </row>
    <row r="21" spans="1:37" ht="17.25" customHeight="1" x14ac:dyDescent="0.25">
      <c r="A21" s="50"/>
      <c r="B21" s="96"/>
      <c r="C21" s="96"/>
      <c r="D21" s="94"/>
      <c r="E21" s="94"/>
      <c r="F21" s="94"/>
      <c r="G21" s="94"/>
      <c r="H21" s="94"/>
      <c r="I21" s="96"/>
      <c r="J21" s="96"/>
      <c r="K21" s="94"/>
      <c r="L21" s="94"/>
      <c r="M21" s="94"/>
      <c r="N21" s="94"/>
      <c r="O21" s="94"/>
      <c r="P21" s="96"/>
      <c r="Q21" s="96"/>
      <c r="R21" s="94"/>
      <c r="S21" s="94"/>
      <c r="T21" s="94"/>
      <c r="U21" s="94"/>
      <c r="V21" s="94"/>
      <c r="W21" s="96"/>
      <c r="X21" s="96"/>
      <c r="Y21" s="94"/>
      <c r="Z21" s="94"/>
      <c r="AA21" s="94"/>
      <c r="AB21" s="94"/>
      <c r="AC21" s="94"/>
      <c r="AD21" s="96"/>
      <c r="AE21" s="96"/>
      <c r="AF21" s="97"/>
      <c r="AG21" s="98">
        <f t="shared" ref="AG21:AG29" si="0">SUM(B21:AF21)</f>
        <v>0</v>
      </c>
    </row>
    <row r="22" spans="1:37" ht="17.25" customHeight="1" x14ac:dyDescent="0.25">
      <c r="A22" s="50"/>
      <c r="B22" s="96"/>
      <c r="C22" s="96"/>
      <c r="D22" s="94"/>
      <c r="E22" s="94"/>
      <c r="F22" s="94"/>
      <c r="G22" s="94"/>
      <c r="H22" s="94"/>
      <c r="I22" s="96"/>
      <c r="J22" s="96"/>
      <c r="K22" s="94"/>
      <c r="L22" s="94"/>
      <c r="M22" s="94"/>
      <c r="N22" s="94"/>
      <c r="O22" s="94"/>
      <c r="P22" s="96"/>
      <c r="Q22" s="96"/>
      <c r="R22" s="94"/>
      <c r="S22" s="94"/>
      <c r="T22" s="94"/>
      <c r="U22" s="94"/>
      <c r="V22" s="94"/>
      <c r="W22" s="96"/>
      <c r="X22" s="96"/>
      <c r="Y22" s="94"/>
      <c r="Z22" s="94"/>
      <c r="AA22" s="94"/>
      <c r="AB22" s="94"/>
      <c r="AC22" s="94"/>
      <c r="AD22" s="96"/>
      <c r="AE22" s="96"/>
      <c r="AF22" s="97"/>
      <c r="AG22" s="98">
        <f t="shared" si="0"/>
        <v>0</v>
      </c>
    </row>
    <row r="23" spans="1:37" ht="17.25" customHeight="1" x14ac:dyDescent="0.25">
      <c r="A23" s="50"/>
      <c r="B23" s="96"/>
      <c r="C23" s="96"/>
      <c r="D23" s="94"/>
      <c r="E23" s="94"/>
      <c r="F23" s="94"/>
      <c r="G23" s="94"/>
      <c r="H23" s="94"/>
      <c r="I23" s="96"/>
      <c r="J23" s="96"/>
      <c r="K23" s="94"/>
      <c r="L23" s="94"/>
      <c r="M23" s="94"/>
      <c r="N23" s="94"/>
      <c r="O23" s="94"/>
      <c r="P23" s="96"/>
      <c r="Q23" s="96"/>
      <c r="R23" s="94"/>
      <c r="S23" s="94"/>
      <c r="T23" s="94"/>
      <c r="U23" s="94"/>
      <c r="V23" s="94"/>
      <c r="W23" s="96"/>
      <c r="X23" s="96"/>
      <c r="Y23" s="94"/>
      <c r="Z23" s="94"/>
      <c r="AA23" s="94"/>
      <c r="AB23" s="94"/>
      <c r="AC23" s="94"/>
      <c r="AD23" s="96"/>
      <c r="AE23" s="96"/>
      <c r="AF23" s="97"/>
      <c r="AG23" s="98">
        <f t="shared" si="0"/>
        <v>0</v>
      </c>
    </row>
    <row r="24" spans="1:37" ht="17.25" customHeight="1" x14ac:dyDescent="0.25">
      <c r="A24" s="50"/>
      <c r="B24" s="96"/>
      <c r="C24" s="96"/>
      <c r="D24" s="94"/>
      <c r="E24" s="94"/>
      <c r="F24" s="94"/>
      <c r="G24" s="94"/>
      <c r="H24" s="94"/>
      <c r="I24" s="96"/>
      <c r="J24" s="96"/>
      <c r="K24" s="94"/>
      <c r="L24" s="94"/>
      <c r="M24" s="94"/>
      <c r="N24" s="94"/>
      <c r="O24" s="94"/>
      <c r="P24" s="96"/>
      <c r="Q24" s="96"/>
      <c r="R24" s="94"/>
      <c r="S24" s="94"/>
      <c r="T24" s="94"/>
      <c r="U24" s="94"/>
      <c r="V24" s="94"/>
      <c r="W24" s="96"/>
      <c r="X24" s="96"/>
      <c r="Y24" s="94"/>
      <c r="Z24" s="94"/>
      <c r="AA24" s="94"/>
      <c r="AB24" s="94"/>
      <c r="AC24" s="94"/>
      <c r="AD24" s="96"/>
      <c r="AE24" s="96"/>
      <c r="AF24" s="97"/>
      <c r="AG24" s="98">
        <f t="shared" si="0"/>
        <v>0</v>
      </c>
    </row>
    <row r="25" spans="1:37" ht="17.25" customHeight="1" x14ac:dyDescent="0.25">
      <c r="A25" s="50"/>
      <c r="B25" s="96"/>
      <c r="C25" s="96"/>
      <c r="D25" s="94"/>
      <c r="E25" s="94"/>
      <c r="F25" s="94"/>
      <c r="G25" s="94"/>
      <c r="H25" s="94"/>
      <c r="I25" s="96"/>
      <c r="J25" s="96"/>
      <c r="K25" s="94"/>
      <c r="L25" s="94"/>
      <c r="M25" s="94"/>
      <c r="N25" s="94"/>
      <c r="O25" s="94"/>
      <c r="P25" s="96"/>
      <c r="Q25" s="96"/>
      <c r="R25" s="94"/>
      <c r="S25" s="94"/>
      <c r="T25" s="94"/>
      <c r="U25" s="94"/>
      <c r="V25" s="94"/>
      <c r="W25" s="96"/>
      <c r="X25" s="96"/>
      <c r="Y25" s="94"/>
      <c r="Z25" s="94"/>
      <c r="AA25" s="94"/>
      <c r="AB25" s="94"/>
      <c r="AC25" s="94"/>
      <c r="AD25" s="96"/>
      <c r="AE25" s="96"/>
      <c r="AF25" s="97"/>
      <c r="AG25" s="98">
        <f t="shared" si="0"/>
        <v>0</v>
      </c>
    </row>
    <row r="26" spans="1:37" ht="17.25" customHeight="1" x14ac:dyDescent="0.25">
      <c r="A26" s="50"/>
      <c r="B26" s="96"/>
      <c r="C26" s="96"/>
      <c r="D26" s="94"/>
      <c r="E26" s="94"/>
      <c r="F26" s="94"/>
      <c r="G26" s="94"/>
      <c r="H26" s="94"/>
      <c r="I26" s="96"/>
      <c r="J26" s="96"/>
      <c r="K26" s="94"/>
      <c r="L26" s="94"/>
      <c r="M26" s="94"/>
      <c r="N26" s="94"/>
      <c r="O26" s="94"/>
      <c r="P26" s="96"/>
      <c r="Q26" s="96"/>
      <c r="R26" s="94"/>
      <c r="S26" s="94"/>
      <c r="T26" s="94"/>
      <c r="U26" s="94"/>
      <c r="V26" s="94"/>
      <c r="W26" s="96"/>
      <c r="X26" s="96"/>
      <c r="Y26" s="94"/>
      <c r="Z26" s="94"/>
      <c r="AA26" s="94"/>
      <c r="AB26" s="94"/>
      <c r="AC26" s="94"/>
      <c r="AD26" s="96"/>
      <c r="AE26" s="96"/>
      <c r="AF26" s="97"/>
      <c r="AG26" s="98">
        <f t="shared" si="0"/>
        <v>0</v>
      </c>
    </row>
    <row r="27" spans="1:37" ht="17.25" customHeight="1" x14ac:dyDescent="0.25">
      <c r="A27" s="50"/>
      <c r="B27" s="96"/>
      <c r="C27" s="96"/>
      <c r="D27" s="94"/>
      <c r="E27" s="94"/>
      <c r="F27" s="94"/>
      <c r="G27" s="94"/>
      <c r="H27" s="94"/>
      <c r="I27" s="96"/>
      <c r="J27" s="96"/>
      <c r="K27" s="94"/>
      <c r="L27" s="94"/>
      <c r="M27" s="94"/>
      <c r="N27" s="94"/>
      <c r="O27" s="94"/>
      <c r="P27" s="96"/>
      <c r="Q27" s="96"/>
      <c r="R27" s="94"/>
      <c r="S27" s="94"/>
      <c r="T27" s="94"/>
      <c r="U27" s="94"/>
      <c r="V27" s="94"/>
      <c r="W27" s="96"/>
      <c r="X27" s="96"/>
      <c r="Y27" s="94"/>
      <c r="Z27" s="94"/>
      <c r="AA27" s="94"/>
      <c r="AB27" s="94"/>
      <c r="AC27" s="94"/>
      <c r="AD27" s="96"/>
      <c r="AE27" s="96"/>
      <c r="AF27" s="97"/>
      <c r="AG27" s="98">
        <f t="shared" si="0"/>
        <v>0</v>
      </c>
    </row>
    <row r="28" spans="1:37" ht="17.25" customHeight="1" x14ac:dyDescent="0.25">
      <c r="A28" s="50"/>
      <c r="B28" s="96"/>
      <c r="C28" s="96"/>
      <c r="D28" s="94"/>
      <c r="E28" s="94"/>
      <c r="F28" s="94"/>
      <c r="G28" s="94"/>
      <c r="H28" s="94"/>
      <c r="I28" s="96"/>
      <c r="J28" s="96"/>
      <c r="K28" s="94"/>
      <c r="L28" s="94"/>
      <c r="M28" s="94"/>
      <c r="N28" s="94"/>
      <c r="O28" s="94"/>
      <c r="P28" s="96"/>
      <c r="Q28" s="96"/>
      <c r="R28" s="94"/>
      <c r="S28" s="94"/>
      <c r="T28" s="94"/>
      <c r="U28" s="94"/>
      <c r="V28" s="94"/>
      <c r="W28" s="96"/>
      <c r="X28" s="96"/>
      <c r="Y28" s="94"/>
      <c r="Z28" s="94"/>
      <c r="AA28" s="94"/>
      <c r="AB28" s="94"/>
      <c r="AC28" s="94"/>
      <c r="AD28" s="96"/>
      <c r="AE28" s="96"/>
      <c r="AF28" s="97"/>
      <c r="AG28" s="98">
        <f t="shared" si="0"/>
        <v>0</v>
      </c>
    </row>
    <row r="29" spans="1:37" ht="17.25" customHeight="1" x14ac:dyDescent="0.25">
      <c r="A29" s="50"/>
      <c r="B29" s="96"/>
      <c r="C29" s="96"/>
      <c r="D29" s="94"/>
      <c r="E29" s="94"/>
      <c r="F29" s="94"/>
      <c r="G29" s="94"/>
      <c r="H29" s="94"/>
      <c r="I29" s="96"/>
      <c r="J29" s="96"/>
      <c r="K29" s="94"/>
      <c r="L29" s="94"/>
      <c r="M29" s="94"/>
      <c r="N29" s="94"/>
      <c r="O29" s="94"/>
      <c r="P29" s="96"/>
      <c r="Q29" s="96"/>
      <c r="R29" s="94"/>
      <c r="S29" s="94"/>
      <c r="T29" s="94"/>
      <c r="U29" s="94"/>
      <c r="V29" s="94"/>
      <c r="W29" s="96"/>
      <c r="X29" s="96"/>
      <c r="Y29" s="94"/>
      <c r="Z29" s="94"/>
      <c r="AA29" s="94"/>
      <c r="AB29" s="94"/>
      <c r="AC29" s="94"/>
      <c r="AD29" s="96"/>
      <c r="AE29" s="96"/>
      <c r="AF29" s="97"/>
      <c r="AG29" s="98">
        <f t="shared" si="0"/>
        <v>0</v>
      </c>
    </row>
    <row r="30" spans="1:37" ht="17.25" customHeight="1" x14ac:dyDescent="0.2">
      <c r="A30" s="27" t="s">
        <v>34</v>
      </c>
      <c r="B30" s="98">
        <f>SUM(B20:B29)</f>
        <v>0</v>
      </c>
      <c r="C30" s="98">
        <f t="shared" ref="C30:AF30" si="1">SUM(C20:C29)</f>
        <v>0</v>
      </c>
      <c r="D30" s="98">
        <f t="shared" si="1"/>
        <v>0</v>
      </c>
      <c r="E30" s="98">
        <f t="shared" si="1"/>
        <v>0</v>
      </c>
      <c r="F30" s="98">
        <f t="shared" si="1"/>
        <v>0</v>
      </c>
      <c r="G30" s="98">
        <f t="shared" si="1"/>
        <v>0</v>
      </c>
      <c r="H30" s="98">
        <f t="shared" si="1"/>
        <v>0</v>
      </c>
      <c r="I30" s="98">
        <f t="shared" si="1"/>
        <v>0</v>
      </c>
      <c r="J30" s="98">
        <f t="shared" si="1"/>
        <v>0</v>
      </c>
      <c r="K30" s="98">
        <f t="shared" si="1"/>
        <v>0</v>
      </c>
      <c r="L30" s="98">
        <f t="shared" si="1"/>
        <v>0</v>
      </c>
      <c r="M30" s="98">
        <f t="shared" si="1"/>
        <v>0</v>
      </c>
      <c r="N30" s="98">
        <f t="shared" si="1"/>
        <v>0</v>
      </c>
      <c r="O30" s="98">
        <f t="shared" si="1"/>
        <v>0</v>
      </c>
      <c r="P30" s="98">
        <f t="shared" si="1"/>
        <v>0</v>
      </c>
      <c r="Q30" s="98">
        <f t="shared" si="1"/>
        <v>0</v>
      </c>
      <c r="R30" s="98">
        <f t="shared" si="1"/>
        <v>0</v>
      </c>
      <c r="S30" s="98">
        <f t="shared" si="1"/>
        <v>0</v>
      </c>
      <c r="T30" s="98">
        <f t="shared" si="1"/>
        <v>0</v>
      </c>
      <c r="U30" s="98">
        <f t="shared" si="1"/>
        <v>0</v>
      </c>
      <c r="V30" s="98">
        <f t="shared" si="1"/>
        <v>0</v>
      </c>
      <c r="W30" s="98">
        <f t="shared" si="1"/>
        <v>0</v>
      </c>
      <c r="X30" s="98">
        <f t="shared" si="1"/>
        <v>0</v>
      </c>
      <c r="Y30" s="98">
        <f t="shared" si="1"/>
        <v>0</v>
      </c>
      <c r="Z30" s="98">
        <f t="shared" si="1"/>
        <v>0</v>
      </c>
      <c r="AA30" s="98">
        <f t="shared" si="1"/>
        <v>0</v>
      </c>
      <c r="AB30" s="98">
        <f t="shared" si="1"/>
        <v>0</v>
      </c>
      <c r="AC30" s="98">
        <f t="shared" si="1"/>
        <v>0</v>
      </c>
      <c r="AD30" s="98">
        <f t="shared" si="1"/>
        <v>0</v>
      </c>
      <c r="AE30" s="98">
        <f t="shared" si="1"/>
        <v>0</v>
      </c>
      <c r="AF30" s="98">
        <f t="shared" si="1"/>
        <v>0</v>
      </c>
      <c r="AG30" s="98">
        <f>SUM(AG20:AG29)</f>
        <v>0</v>
      </c>
    </row>
    <row r="32" spans="1:37" ht="15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  <c r="AK32" s="186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wFK4bZbfio4tn+AKomwRXC+3a8bg2QemTQaPLt1n5i/kFSg19wprlykUull6jtd+VoJ7qmc6jy+zfQ8+CI2t/Q==" saltValue="PXcRv5R/Y8mEtKO0WITFrQ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7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details'!B25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due'!B23*$AC$12</f>
        <v>188.6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due'!D23*$AC$12</f>
        <v>164.16599190283398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57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5">
        <v>1</v>
      </c>
      <c r="C16" s="35">
        <v>2</v>
      </c>
      <c r="D16" s="35">
        <v>3</v>
      </c>
      <c r="E16" s="35">
        <v>4</v>
      </c>
      <c r="F16" s="35">
        <v>5</v>
      </c>
      <c r="G16" s="31">
        <v>6</v>
      </c>
      <c r="H16" s="31">
        <v>7</v>
      </c>
      <c r="I16" s="35">
        <v>8</v>
      </c>
      <c r="J16" s="35">
        <v>9</v>
      </c>
      <c r="K16" s="35">
        <v>10</v>
      </c>
      <c r="L16" s="35">
        <v>11</v>
      </c>
      <c r="M16" s="35">
        <v>12</v>
      </c>
      <c r="N16" s="31">
        <v>13</v>
      </c>
      <c r="O16" s="31">
        <v>14</v>
      </c>
      <c r="P16" s="35">
        <v>15</v>
      </c>
      <c r="Q16" s="35">
        <v>16</v>
      </c>
      <c r="R16" s="35">
        <v>17</v>
      </c>
      <c r="S16" s="35">
        <v>18</v>
      </c>
      <c r="T16" s="35">
        <v>19</v>
      </c>
      <c r="U16" s="31">
        <v>20</v>
      </c>
      <c r="V16" s="31">
        <v>21</v>
      </c>
      <c r="W16" s="35">
        <v>22</v>
      </c>
      <c r="X16" s="35">
        <v>23</v>
      </c>
      <c r="Y16" s="35">
        <v>24</v>
      </c>
      <c r="Z16" s="35">
        <v>25</v>
      </c>
      <c r="AA16" s="35">
        <v>26</v>
      </c>
      <c r="AB16" s="31">
        <v>27</v>
      </c>
      <c r="AC16" s="31">
        <v>28</v>
      </c>
      <c r="AD16" s="35">
        <v>29</v>
      </c>
      <c r="AE16" s="35">
        <v>30</v>
      </c>
      <c r="AF16" s="35">
        <v>31</v>
      </c>
      <c r="AG16" s="25" t="s">
        <v>13</v>
      </c>
    </row>
    <row r="17" spans="1:33" ht="17.25" customHeight="1" x14ac:dyDescent="0.2">
      <c r="A17" s="43" t="s">
        <v>24</v>
      </c>
      <c r="B17" s="35" t="s">
        <v>31</v>
      </c>
      <c r="C17" s="35" t="s">
        <v>25</v>
      </c>
      <c r="D17" s="30" t="s">
        <v>26</v>
      </c>
      <c r="E17" s="30" t="s">
        <v>27</v>
      </c>
      <c r="F17" s="30" t="s">
        <v>28</v>
      </c>
      <c r="G17" s="31" t="s">
        <v>29</v>
      </c>
      <c r="H17" s="31" t="s">
        <v>30</v>
      </c>
      <c r="I17" s="35" t="s">
        <v>31</v>
      </c>
      <c r="J17" s="35" t="s">
        <v>25</v>
      </c>
      <c r="K17" s="30" t="s">
        <v>26</v>
      </c>
      <c r="L17" s="30" t="s">
        <v>27</v>
      </c>
      <c r="M17" s="30" t="s">
        <v>28</v>
      </c>
      <c r="N17" s="31" t="s">
        <v>29</v>
      </c>
      <c r="O17" s="31" t="s">
        <v>30</v>
      </c>
      <c r="P17" s="35" t="s">
        <v>31</v>
      </c>
      <c r="Q17" s="35" t="s">
        <v>25</v>
      </c>
      <c r="R17" s="30" t="s">
        <v>26</v>
      </c>
      <c r="S17" s="30" t="s">
        <v>27</v>
      </c>
      <c r="T17" s="30" t="s">
        <v>28</v>
      </c>
      <c r="U17" s="31" t="s">
        <v>29</v>
      </c>
      <c r="V17" s="31" t="s">
        <v>30</v>
      </c>
      <c r="W17" s="35" t="s">
        <v>31</v>
      </c>
      <c r="X17" s="35" t="s">
        <v>25</v>
      </c>
      <c r="Y17" s="30" t="s">
        <v>26</v>
      </c>
      <c r="Z17" s="30" t="s">
        <v>27</v>
      </c>
      <c r="AA17" s="25" t="s">
        <v>28</v>
      </c>
      <c r="AB17" s="31" t="s">
        <v>29</v>
      </c>
      <c r="AC17" s="31" t="s">
        <v>30</v>
      </c>
      <c r="AD17" s="35" t="s">
        <v>31</v>
      </c>
      <c r="AE17" s="35" t="s">
        <v>25</v>
      </c>
      <c r="AF17" s="30" t="s">
        <v>26</v>
      </c>
      <c r="AG17" s="25"/>
    </row>
    <row r="18" spans="1:33" ht="17.25" customHeight="1" x14ac:dyDescent="0.2">
      <c r="A18" s="44" t="s">
        <v>32</v>
      </c>
      <c r="B18" s="100"/>
      <c r="C18" s="100"/>
      <c r="D18" s="100"/>
      <c r="E18" s="100"/>
      <c r="F18" s="100"/>
      <c r="G18" s="99"/>
      <c r="H18" s="99"/>
      <c r="I18" s="100"/>
      <c r="J18" s="100"/>
      <c r="K18" s="100"/>
      <c r="L18" s="100"/>
      <c r="M18" s="100"/>
      <c r="N18" s="99"/>
      <c r="O18" s="99"/>
      <c r="P18" s="100"/>
      <c r="Q18" s="100"/>
      <c r="R18" s="100"/>
      <c r="S18" s="100"/>
      <c r="T18" s="100"/>
      <c r="U18" s="99"/>
      <c r="V18" s="99"/>
      <c r="W18" s="100"/>
      <c r="X18" s="100"/>
      <c r="Y18" s="100"/>
      <c r="Z18" s="100"/>
      <c r="AA18" s="100"/>
      <c r="AB18" s="99"/>
      <c r="AC18" s="99"/>
      <c r="AD18" s="100"/>
      <c r="AE18" s="100"/>
      <c r="AF18" s="100"/>
      <c r="AG18" s="98"/>
    </row>
    <row r="19" spans="1:33" ht="17.25" customHeight="1" x14ac:dyDescent="0.2">
      <c r="A19" s="26" t="s">
        <v>33</v>
      </c>
      <c r="B19" s="101"/>
      <c r="C19" s="101"/>
      <c r="D19" s="101"/>
      <c r="E19" s="101"/>
      <c r="F19" s="101"/>
      <c r="G19" s="102"/>
      <c r="H19" s="102"/>
      <c r="I19" s="101"/>
      <c r="J19" s="101"/>
      <c r="K19" s="101"/>
      <c r="L19" s="101"/>
      <c r="M19" s="101"/>
      <c r="N19" s="102"/>
      <c r="O19" s="102"/>
      <c r="P19" s="101"/>
      <c r="Q19" s="101"/>
      <c r="R19" s="101"/>
      <c r="S19" s="101"/>
      <c r="T19" s="101"/>
      <c r="U19" s="102"/>
      <c r="V19" s="102"/>
      <c r="W19" s="101"/>
      <c r="X19" s="101"/>
      <c r="Y19" s="101"/>
      <c r="Z19" s="101"/>
      <c r="AA19" s="101"/>
      <c r="AB19" s="102"/>
      <c r="AC19" s="102"/>
      <c r="AD19" s="101"/>
      <c r="AE19" s="101"/>
      <c r="AF19" s="101"/>
      <c r="AG19" s="98"/>
    </row>
    <row r="20" spans="1:33" ht="17.25" customHeight="1" x14ac:dyDescent="0.25">
      <c r="A20" s="50"/>
      <c r="B20" s="95"/>
      <c r="C20" s="95"/>
      <c r="D20" s="95"/>
      <c r="E20" s="95"/>
      <c r="F20" s="95"/>
      <c r="G20" s="96"/>
      <c r="H20" s="96"/>
      <c r="I20" s="95"/>
      <c r="J20" s="95"/>
      <c r="K20" s="95"/>
      <c r="L20" s="95"/>
      <c r="M20" s="95"/>
      <c r="N20" s="96"/>
      <c r="O20" s="96"/>
      <c r="P20" s="95"/>
      <c r="Q20" s="95"/>
      <c r="R20" s="95"/>
      <c r="S20" s="95"/>
      <c r="T20" s="95"/>
      <c r="U20" s="96"/>
      <c r="V20" s="96"/>
      <c r="W20" s="95"/>
      <c r="X20" s="95"/>
      <c r="Y20" s="95"/>
      <c r="Z20" s="95"/>
      <c r="AA20" s="95"/>
      <c r="AB20" s="96"/>
      <c r="AC20" s="96"/>
      <c r="AD20" s="95"/>
      <c r="AE20" s="95"/>
      <c r="AF20" s="95"/>
      <c r="AG20" s="98">
        <f>SUM(B20:AF20)</f>
        <v>0</v>
      </c>
    </row>
    <row r="21" spans="1:33" ht="17.25" customHeight="1" x14ac:dyDescent="0.25">
      <c r="A21" s="50"/>
      <c r="B21" s="95"/>
      <c r="C21" s="95"/>
      <c r="D21" s="95"/>
      <c r="E21" s="95"/>
      <c r="F21" s="95"/>
      <c r="G21" s="96"/>
      <c r="H21" s="96"/>
      <c r="I21" s="95"/>
      <c r="J21" s="95"/>
      <c r="K21" s="95"/>
      <c r="L21" s="95"/>
      <c r="M21" s="95"/>
      <c r="N21" s="96"/>
      <c r="O21" s="96"/>
      <c r="P21" s="95"/>
      <c r="Q21" s="95"/>
      <c r="R21" s="95"/>
      <c r="S21" s="95"/>
      <c r="T21" s="95"/>
      <c r="U21" s="96"/>
      <c r="V21" s="96"/>
      <c r="W21" s="95"/>
      <c r="X21" s="95"/>
      <c r="Y21" s="95"/>
      <c r="Z21" s="95"/>
      <c r="AA21" s="95"/>
      <c r="AB21" s="96"/>
      <c r="AC21" s="96"/>
      <c r="AD21" s="95"/>
      <c r="AE21" s="95"/>
      <c r="AF21" s="95"/>
      <c r="AG21" s="98">
        <f t="shared" ref="AG21:AG29" si="0">SUM(B21:AF21)</f>
        <v>0</v>
      </c>
    </row>
    <row r="22" spans="1:33" ht="17.25" customHeight="1" x14ac:dyDescent="0.25">
      <c r="A22" s="50"/>
      <c r="B22" s="95"/>
      <c r="C22" s="95"/>
      <c r="D22" s="95"/>
      <c r="E22" s="95"/>
      <c r="F22" s="95"/>
      <c r="G22" s="96"/>
      <c r="H22" s="96"/>
      <c r="I22" s="95"/>
      <c r="J22" s="95"/>
      <c r="K22" s="95"/>
      <c r="L22" s="95"/>
      <c r="M22" s="95"/>
      <c r="N22" s="96"/>
      <c r="O22" s="96"/>
      <c r="P22" s="95"/>
      <c r="Q22" s="95"/>
      <c r="R22" s="95"/>
      <c r="S22" s="95"/>
      <c r="T22" s="95"/>
      <c r="U22" s="96"/>
      <c r="V22" s="96"/>
      <c r="W22" s="95"/>
      <c r="X22" s="95"/>
      <c r="Y22" s="95"/>
      <c r="Z22" s="95"/>
      <c r="AA22" s="95"/>
      <c r="AB22" s="96"/>
      <c r="AC22" s="96"/>
      <c r="AD22" s="95"/>
      <c r="AE22" s="95"/>
      <c r="AF22" s="95"/>
      <c r="AG22" s="98">
        <f t="shared" si="0"/>
        <v>0</v>
      </c>
    </row>
    <row r="23" spans="1:33" ht="17.25" customHeight="1" x14ac:dyDescent="0.25">
      <c r="A23" s="50"/>
      <c r="B23" s="95"/>
      <c r="C23" s="95"/>
      <c r="D23" s="95"/>
      <c r="E23" s="95"/>
      <c r="F23" s="95"/>
      <c r="G23" s="96"/>
      <c r="H23" s="96"/>
      <c r="I23" s="95"/>
      <c r="J23" s="95"/>
      <c r="K23" s="95"/>
      <c r="L23" s="95"/>
      <c r="M23" s="95"/>
      <c r="N23" s="96"/>
      <c r="O23" s="96"/>
      <c r="P23" s="95"/>
      <c r="Q23" s="95"/>
      <c r="R23" s="95"/>
      <c r="S23" s="95"/>
      <c r="T23" s="95"/>
      <c r="U23" s="96"/>
      <c r="V23" s="96"/>
      <c r="W23" s="95"/>
      <c r="X23" s="95"/>
      <c r="Y23" s="95"/>
      <c r="Z23" s="95"/>
      <c r="AA23" s="95"/>
      <c r="AB23" s="96"/>
      <c r="AC23" s="96"/>
      <c r="AD23" s="95"/>
      <c r="AE23" s="95"/>
      <c r="AF23" s="95"/>
      <c r="AG23" s="98">
        <f t="shared" si="0"/>
        <v>0</v>
      </c>
    </row>
    <row r="24" spans="1:33" ht="17.25" customHeight="1" x14ac:dyDescent="0.25">
      <c r="A24" s="50"/>
      <c r="B24" s="95"/>
      <c r="C24" s="95"/>
      <c r="D24" s="95"/>
      <c r="E24" s="95"/>
      <c r="F24" s="95"/>
      <c r="G24" s="96"/>
      <c r="H24" s="96"/>
      <c r="I24" s="95"/>
      <c r="J24" s="95"/>
      <c r="K24" s="95"/>
      <c r="L24" s="95"/>
      <c r="M24" s="95"/>
      <c r="N24" s="96"/>
      <c r="O24" s="96"/>
      <c r="P24" s="95"/>
      <c r="Q24" s="95"/>
      <c r="R24" s="95"/>
      <c r="S24" s="95"/>
      <c r="T24" s="95"/>
      <c r="U24" s="96"/>
      <c r="V24" s="96"/>
      <c r="W24" s="95"/>
      <c r="X24" s="95"/>
      <c r="Y24" s="95"/>
      <c r="Z24" s="95"/>
      <c r="AA24" s="95"/>
      <c r="AB24" s="96"/>
      <c r="AC24" s="96"/>
      <c r="AD24" s="95"/>
      <c r="AE24" s="95"/>
      <c r="AF24" s="95"/>
      <c r="AG24" s="98">
        <f t="shared" si="0"/>
        <v>0</v>
      </c>
    </row>
    <row r="25" spans="1:33" ht="17.25" customHeight="1" x14ac:dyDescent="0.25">
      <c r="A25" s="50"/>
      <c r="B25" s="95"/>
      <c r="C25" s="95"/>
      <c r="D25" s="95"/>
      <c r="E25" s="95"/>
      <c r="F25" s="95"/>
      <c r="G25" s="96"/>
      <c r="H25" s="96"/>
      <c r="I25" s="95"/>
      <c r="J25" s="95"/>
      <c r="K25" s="95"/>
      <c r="L25" s="95"/>
      <c r="M25" s="95"/>
      <c r="N25" s="96"/>
      <c r="O25" s="96"/>
      <c r="P25" s="95"/>
      <c r="Q25" s="95"/>
      <c r="R25" s="95"/>
      <c r="S25" s="95"/>
      <c r="T25" s="95"/>
      <c r="U25" s="96"/>
      <c r="V25" s="96"/>
      <c r="W25" s="95"/>
      <c r="X25" s="95"/>
      <c r="Y25" s="95"/>
      <c r="Z25" s="95"/>
      <c r="AA25" s="95"/>
      <c r="AB25" s="96"/>
      <c r="AC25" s="96"/>
      <c r="AD25" s="95"/>
      <c r="AE25" s="95"/>
      <c r="AF25" s="95"/>
      <c r="AG25" s="98">
        <f t="shared" si="0"/>
        <v>0</v>
      </c>
    </row>
    <row r="26" spans="1:33" ht="17.25" customHeight="1" x14ac:dyDescent="0.25">
      <c r="A26" s="50"/>
      <c r="B26" s="95"/>
      <c r="C26" s="95"/>
      <c r="D26" s="95"/>
      <c r="E26" s="95"/>
      <c r="F26" s="95"/>
      <c r="G26" s="96"/>
      <c r="H26" s="96"/>
      <c r="I26" s="95"/>
      <c r="J26" s="95"/>
      <c r="K26" s="95"/>
      <c r="L26" s="95"/>
      <c r="M26" s="95"/>
      <c r="N26" s="96"/>
      <c r="O26" s="96"/>
      <c r="P26" s="95"/>
      <c r="Q26" s="95"/>
      <c r="R26" s="95"/>
      <c r="S26" s="95"/>
      <c r="T26" s="95"/>
      <c r="U26" s="96"/>
      <c r="V26" s="96"/>
      <c r="W26" s="95"/>
      <c r="X26" s="95"/>
      <c r="Y26" s="95"/>
      <c r="Z26" s="95"/>
      <c r="AA26" s="95"/>
      <c r="AB26" s="96"/>
      <c r="AC26" s="96"/>
      <c r="AD26" s="95"/>
      <c r="AE26" s="95"/>
      <c r="AF26" s="95"/>
      <c r="AG26" s="98">
        <f t="shared" si="0"/>
        <v>0</v>
      </c>
    </row>
    <row r="27" spans="1:33" ht="17.25" customHeight="1" x14ac:dyDescent="0.25">
      <c r="A27" s="50"/>
      <c r="B27" s="95"/>
      <c r="C27" s="95"/>
      <c r="D27" s="95"/>
      <c r="E27" s="95"/>
      <c r="F27" s="95"/>
      <c r="G27" s="96"/>
      <c r="H27" s="96"/>
      <c r="I27" s="95"/>
      <c r="J27" s="95"/>
      <c r="K27" s="95"/>
      <c r="L27" s="95"/>
      <c r="M27" s="95"/>
      <c r="N27" s="96"/>
      <c r="O27" s="96"/>
      <c r="P27" s="95"/>
      <c r="Q27" s="95"/>
      <c r="R27" s="95"/>
      <c r="S27" s="95"/>
      <c r="T27" s="95"/>
      <c r="U27" s="96"/>
      <c r="V27" s="96"/>
      <c r="W27" s="95"/>
      <c r="X27" s="95"/>
      <c r="Y27" s="95"/>
      <c r="Z27" s="95"/>
      <c r="AA27" s="95"/>
      <c r="AB27" s="96"/>
      <c r="AC27" s="96"/>
      <c r="AD27" s="95"/>
      <c r="AE27" s="95"/>
      <c r="AF27" s="95"/>
      <c r="AG27" s="98">
        <f t="shared" si="0"/>
        <v>0</v>
      </c>
    </row>
    <row r="28" spans="1:33" ht="17.25" customHeight="1" x14ac:dyDescent="0.25">
      <c r="A28" s="50"/>
      <c r="B28" s="95"/>
      <c r="C28" s="95"/>
      <c r="D28" s="95"/>
      <c r="E28" s="95"/>
      <c r="F28" s="95"/>
      <c r="G28" s="96"/>
      <c r="H28" s="96"/>
      <c r="I28" s="95"/>
      <c r="J28" s="95"/>
      <c r="K28" s="95"/>
      <c r="L28" s="95"/>
      <c r="M28" s="95"/>
      <c r="N28" s="96"/>
      <c r="O28" s="96"/>
      <c r="P28" s="95"/>
      <c r="Q28" s="95"/>
      <c r="R28" s="95"/>
      <c r="S28" s="95"/>
      <c r="T28" s="95"/>
      <c r="U28" s="96"/>
      <c r="V28" s="96"/>
      <c r="W28" s="95"/>
      <c r="X28" s="95"/>
      <c r="Y28" s="95"/>
      <c r="Z28" s="95"/>
      <c r="AA28" s="95"/>
      <c r="AB28" s="96"/>
      <c r="AC28" s="96"/>
      <c r="AD28" s="95"/>
      <c r="AE28" s="95"/>
      <c r="AF28" s="95"/>
      <c r="AG28" s="98">
        <f t="shared" si="0"/>
        <v>0</v>
      </c>
    </row>
    <row r="29" spans="1:33" ht="17.25" customHeight="1" x14ac:dyDescent="0.25">
      <c r="A29" s="50"/>
      <c r="B29" s="95"/>
      <c r="C29" s="95"/>
      <c r="D29" s="95"/>
      <c r="E29" s="95"/>
      <c r="F29" s="95"/>
      <c r="G29" s="96"/>
      <c r="H29" s="96"/>
      <c r="I29" s="95"/>
      <c r="J29" s="95"/>
      <c r="K29" s="95"/>
      <c r="L29" s="95"/>
      <c r="M29" s="95"/>
      <c r="N29" s="96"/>
      <c r="O29" s="96"/>
      <c r="P29" s="95"/>
      <c r="Q29" s="95"/>
      <c r="R29" s="95"/>
      <c r="S29" s="95"/>
      <c r="T29" s="95"/>
      <c r="U29" s="96"/>
      <c r="V29" s="96"/>
      <c r="W29" s="95"/>
      <c r="X29" s="95"/>
      <c r="Y29" s="95"/>
      <c r="Z29" s="95"/>
      <c r="AA29" s="95"/>
      <c r="AB29" s="96"/>
      <c r="AC29" s="96"/>
      <c r="AD29" s="95"/>
      <c r="AE29" s="95"/>
      <c r="AF29" s="95"/>
      <c r="AG29" s="98">
        <f t="shared" si="0"/>
        <v>0</v>
      </c>
    </row>
    <row r="30" spans="1:33" ht="17.25" customHeight="1" x14ac:dyDescent="0.2">
      <c r="A30" s="27" t="s">
        <v>34</v>
      </c>
      <c r="B30" s="98">
        <f>SUM(B20:B29)</f>
        <v>0</v>
      </c>
      <c r="C30" s="98">
        <f t="shared" ref="C30:AF30" si="1">SUM(C20:C29)</f>
        <v>0</v>
      </c>
      <c r="D30" s="98">
        <f t="shared" si="1"/>
        <v>0</v>
      </c>
      <c r="E30" s="98">
        <f t="shared" si="1"/>
        <v>0</v>
      </c>
      <c r="F30" s="98">
        <f t="shared" si="1"/>
        <v>0</v>
      </c>
      <c r="G30" s="98">
        <f t="shared" si="1"/>
        <v>0</v>
      </c>
      <c r="H30" s="98">
        <f t="shared" si="1"/>
        <v>0</v>
      </c>
      <c r="I30" s="98">
        <f t="shared" si="1"/>
        <v>0</v>
      </c>
      <c r="J30" s="98">
        <f t="shared" si="1"/>
        <v>0</v>
      </c>
      <c r="K30" s="98">
        <f t="shared" si="1"/>
        <v>0</v>
      </c>
      <c r="L30" s="98">
        <f t="shared" si="1"/>
        <v>0</v>
      </c>
      <c r="M30" s="98">
        <f t="shared" si="1"/>
        <v>0</v>
      </c>
      <c r="N30" s="98">
        <f t="shared" si="1"/>
        <v>0</v>
      </c>
      <c r="O30" s="98">
        <f t="shared" si="1"/>
        <v>0</v>
      </c>
      <c r="P30" s="98">
        <f t="shared" si="1"/>
        <v>0</v>
      </c>
      <c r="Q30" s="98">
        <f t="shared" si="1"/>
        <v>0</v>
      </c>
      <c r="R30" s="98">
        <f t="shared" si="1"/>
        <v>0</v>
      </c>
      <c r="S30" s="98">
        <f t="shared" si="1"/>
        <v>0</v>
      </c>
      <c r="T30" s="98">
        <f t="shared" si="1"/>
        <v>0</v>
      </c>
      <c r="U30" s="98">
        <f t="shared" si="1"/>
        <v>0</v>
      </c>
      <c r="V30" s="98">
        <f t="shared" si="1"/>
        <v>0</v>
      </c>
      <c r="W30" s="98">
        <f t="shared" si="1"/>
        <v>0</v>
      </c>
      <c r="X30" s="98">
        <f t="shared" si="1"/>
        <v>0</v>
      </c>
      <c r="Y30" s="98">
        <f t="shared" si="1"/>
        <v>0</v>
      </c>
      <c r="Z30" s="98">
        <f t="shared" si="1"/>
        <v>0</v>
      </c>
      <c r="AA30" s="98">
        <f t="shared" si="1"/>
        <v>0</v>
      </c>
      <c r="AB30" s="98">
        <f t="shared" si="1"/>
        <v>0</v>
      </c>
      <c r="AC30" s="98">
        <f t="shared" si="1"/>
        <v>0</v>
      </c>
      <c r="AD30" s="98">
        <f t="shared" si="1"/>
        <v>0</v>
      </c>
      <c r="AE30" s="98">
        <f t="shared" si="1"/>
        <v>0</v>
      </c>
      <c r="AF30" s="98">
        <f t="shared" si="1"/>
        <v>0</v>
      </c>
      <c r="AG30" s="98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lb11+ZjEZ0vbzVCIhsArK5iv46RrdrnrW/u5FmAqqFtSn/NB8XyaUSso9HNuxceC682OAx5SFIHVkLm3+5YlZA==" saltValue="L/NR/PDfRmr95gg7YP2ED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35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details'!B26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due'!B24*$AC$12</f>
        <v>172.2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due'!D24*$AC$12</f>
        <v>149.89068825910928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5">
        <v>2</v>
      </c>
      <c r="D16" s="31">
        <v>3</v>
      </c>
      <c r="E16" s="31">
        <v>4</v>
      </c>
      <c r="F16" s="35">
        <v>5</v>
      </c>
      <c r="G16" s="35">
        <v>6</v>
      </c>
      <c r="H16" s="35">
        <v>7</v>
      </c>
      <c r="I16" s="35">
        <v>8</v>
      </c>
      <c r="J16" s="35">
        <v>9</v>
      </c>
      <c r="K16" s="31">
        <v>10</v>
      </c>
      <c r="L16" s="31">
        <v>11</v>
      </c>
      <c r="M16" s="35">
        <v>12</v>
      </c>
      <c r="N16" s="35">
        <v>13</v>
      </c>
      <c r="O16" s="35">
        <v>14</v>
      </c>
      <c r="P16" s="35">
        <v>15</v>
      </c>
      <c r="Q16" s="35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35">
        <v>23</v>
      </c>
      <c r="Y16" s="31">
        <v>24</v>
      </c>
      <c r="Z16" s="31">
        <v>25</v>
      </c>
      <c r="AA16" s="35">
        <v>26</v>
      </c>
      <c r="AB16" s="35">
        <v>27</v>
      </c>
      <c r="AC16" s="35">
        <v>28</v>
      </c>
      <c r="AD16" s="35">
        <v>29</v>
      </c>
      <c r="AE16" s="35">
        <v>30</v>
      </c>
      <c r="AF16" s="31">
        <v>31</v>
      </c>
      <c r="AG16" s="25" t="s">
        <v>13</v>
      </c>
    </row>
    <row r="17" spans="1:33" ht="17.25" customHeight="1" x14ac:dyDescent="0.2">
      <c r="A17" s="43" t="s">
        <v>24</v>
      </c>
      <c r="B17" s="31" t="s">
        <v>27</v>
      </c>
      <c r="C17" s="30" t="s">
        <v>28</v>
      </c>
      <c r="D17" s="31" t="s">
        <v>29</v>
      </c>
      <c r="E17" s="31" t="s">
        <v>30</v>
      </c>
      <c r="F17" s="35" t="s">
        <v>31</v>
      </c>
      <c r="G17" s="35" t="s">
        <v>25</v>
      </c>
      <c r="H17" s="30" t="s">
        <v>26</v>
      </c>
      <c r="I17" s="30" t="s">
        <v>27</v>
      </c>
      <c r="J17" s="30" t="s">
        <v>28</v>
      </c>
      <c r="K17" s="31" t="s">
        <v>29</v>
      </c>
      <c r="L17" s="31" t="s">
        <v>30</v>
      </c>
      <c r="M17" s="35" t="s">
        <v>31</v>
      </c>
      <c r="N17" s="35" t="s">
        <v>25</v>
      </c>
      <c r="O17" s="30" t="s">
        <v>26</v>
      </c>
      <c r="P17" s="30" t="s">
        <v>27</v>
      </c>
      <c r="Q17" s="30" t="s">
        <v>28</v>
      </c>
      <c r="R17" s="31" t="s">
        <v>29</v>
      </c>
      <c r="S17" s="31" t="s">
        <v>30</v>
      </c>
      <c r="T17" s="35" t="s">
        <v>31</v>
      </c>
      <c r="U17" s="35" t="s">
        <v>25</v>
      </c>
      <c r="V17" s="30" t="s">
        <v>26</v>
      </c>
      <c r="W17" s="30" t="s">
        <v>27</v>
      </c>
      <c r="X17" s="30" t="s">
        <v>28</v>
      </c>
      <c r="Y17" s="31" t="s">
        <v>29</v>
      </c>
      <c r="Z17" s="31" t="s">
        <v>30</v>
      </c>
      <c r="AA17" s="35" t="s">
        <v>31</v>
      </c>
      <c r="AB17" s="35" t="s">
        <v>25</v>
      </c>
      <c r="AC17" s="30" t="s">
        <v>26</v>
      </c>
      <c r="AD17" s="30" t="s">
        <v>27</v>
      </c>
      <c r="AE17" s="30" t="s">
        <v>28</v>
      </c>
      <c r="AF17" s="31" t="s">
        <v>29</v>
      </c>
      <c r="AG17" s="25"/>
    </row>
    <row r="18" spans="1:33" ht="17.25" customHeight="1" x14ac:dyDescent="0.25">
      <c r="A18" s="44" t="s">
        <v>32</v>
      </c>
      <c r="B18" s="88"/>
      <c r="C18" s="103"/>
      <c r="D18" s="88"/>
      <c r="E18" s="88"/>
      <c r="F18" s="103"/>
      <c r="G18" s="103"/>
      <c r="H18" s="103"/>
      <c r="I18" s="103"/>
      <c r="J18" s="103"/>
      <c r="K18" s="88"/>
      <c r="L18" s="88"/>
      <c r="M18" s="103"/>
      <c r="N18" s="103"/>
      <c r="O18" s="103"/>
      <c r="P18" s="103"/>
      <c r="Q18" s="103"/>
      <c r="R18" s="88"/>
      <c r="S18" s="88"/>
      <c r="T18" s="103"/>
      <c r="U18" s="103"/>
      <c r="V18" s="103"/>
      <c r="W18" s="103"/>
      <c r="X18" s="103"/>
      <c r="Y18" s="88"/>
      <c r="Z18" s="88"/>
      <c r="AA18" s="103"/>
      <c r="AB18" s="103"/>
      <c r="AC18" s="103"/>
      <c r="AD18" s="103"/>
      <c r="AE18" s="103"/>
      <c r="AF18" s="88"/>
      <c r="AG18" s="73"/>
    </row>
    <row r="19" spans="1:33" ht="17.25" customHeight="1" x14ac:dyDescent="0.2">
      <c r="A19" s="26" t="s">
        <v>33</v>
      </c>
      <c r="B19" s="82"/>
      <c r="C19" s="85"/>
      <c r="D19" s="82"/>
      <c r="E19" s="82"/>
      <c r="F19" s="85"/>
      <c r="G19" s="85"/>
      <c r="H19" s="85"/>
      <c r="I19" s="85"/>
      <c r="J19" s="85"/>
      <c r="K19" s="82"/>
      <c r="L19" s="82"/>
      <c r="M19" s="85"/>
      <c r="N19" s="85"/>
      <c r="O19" s="85"/>
      <c r="P19" s="85"/>
      <c r="Q19" s="85"/>
      <c r="R19" s="82"/>
      <c r="S19" s="82"/>
      <c r="T19" s="85"/>
      <c r="U19" s="85"/>
      <c r="V19" s="85"/>
      <c r="W19" s="85"/>
      <c r="X19" s="85"/>
      <c r="Y19" s="82"/>
      <c r="Z19" s="82"/>
      <c r="AA19" s="85"/>
      <c r="AB19" s="85"/>
      <c r="AC19" s="85"/>
      <c r="AD19" s="85"/>
      <c r="AE19" s="85"/>
      <c r="AF19" s="82"/>
      <c r="AG19" s="73"/>
    </row>
    <row r="20" spans="1:33" ht="17.25" customHeight="1" x14ac:dyDescent="0.25">
      <c r="A20" s="50"/>
      <c r="B20" s="78"/>
      <c r="C20" s="77"/>
      <c r="D20" s="78"/>
      <c r="E20" s="78"/>
      <c r="F20" s="77"/>
      <c r="G20" s="77"/>
      <c r="H20" s="77"/>
      <c r="I20" s="77"/>
      <c r="J20" s="77"/>
      <c r="K20" s="78"/>
      <c r="L20" s="78"/>
      <c r="M20" s="77"/>
      <c r="N20" s="77"/>
      <c r="O20" s="77"/>
      <c r="P20" s="77"/>
      <c r="Q20" s="77"/>
      <c r="R20" s="78"/>
      <c r="S20" s="78"/>
      <c r="T20" s="77"/>
      <c r="U20" s="77"/>
      <c r="V20" s="77"/>
      <c r="W20" s="77"/>
      <c r="X20" s="77"/>
      <c r="Y20" s="78"/>
      <c r="Z20" s="78"/>
      <c r="AA20" s="77"/>
      <c r="AB20" s="77"/>
      <c r="AC20" s="77"/>
      <c r="AD20" s="77"/>
      <c r="AE20" s="77"/>
      <c r="AF20" s="78"/>
      <c r="AG20" s="73">
        <f>SUM(B20:AF20)</f>
        <v>0</v>
      </c>
    </row>
    <row r="21" spans="1:33" ht="17.25" customHeight="1" x14ac:dyDescent="0.25">
      <c r="A21" s="50"/>
      <c r="B21" s="78"/>
      <c r="C21" s="77"/>
      <c r="D21" s="78"/>
      <c r="E21" s="78"/>
      <c r="F21" s="77"/>
      <c r="G21" s="77"/>
      <c r="H21" s="77"/>
      <c r="I21" s="77"/>
      <c r="J21" s="77"/>
      <c r="K21" s="78"/>
      <c r="L21" s="78"/>
      <c r="M21" s="77"/>
      <c r="N21" s="77"/>
      <c r="O21" s="77"/>
      <c r="P21" s="77"/>
      <c r="Q21" s="77"/>
      <c r="R21" s="78"/>
      <c r="S21" s="78"/>
      <c r="T21" s="77"/>
      <c r="U21" s="77"/>
      <c r="V21" s="77"/>
      <c r="W21" s="77"/>
      <c r="X21" s="77"/>
      <c r="Y21" s="78"/>
      <c r="Z21" s="78"/>
      <c r="AA21" s="77"/>
      <c r="AB21" s="77"/>
      <c r="AC21" s="77"/>
      <c r="AD21" s="77"/>
      <c r="AE21" s="77"/>
      <c r="AF21" s="78"/>
      <c r="AG21" s="73">
        <f t="shared" ref="AG21:AG29" si="0">SUM(B21:AF21)</f>
        <v>0</v>
      </c>
    </row>
    <row r="22" spans="1:33" ht="17.25" customHeight="1" x14ac:dyDescent="0.25">
      <c r="A22" s="50"/>
      <c r="B22" s="78"/>
      <c r="C22" s="77"/>
      <c r="D22" s="78"/>
      <c r="E22" s="78"/>
      <c r="F22" s="77"/>
      <c r="G22" s="77"/>
      <c r="H22" s="77"/>
      <c r="I22" s="77"/>
      <c r="J22" s="77"/>
      <c r="K22" s="78"/>
      <c r="L22" s="78"/>
      <c r="M22" s="77"/>
      <c r="N22" s="77"/>
      <c r="O22" s="77"/>
      <c r="P22" s="77"/>
      <c r="Q22" s="77"/>
      <c r="R22" s="78"/>
      <c r="S22" s="78"/>
      <c r="T22" s="77"/>
      <c r="U22" s="77"/>
      <c r="V22" s="77"/>
      <c r="W22" s="77"/>
      <c r="X22" s="77"/>
      <c r="Y22" s="78"/>
      <c r="Z22" s="78"/>
      <c r="AA22" s="77"/>
      <c r="AB22" s="77"/>
      <c r="AC22" s="77"/>
      <c r="AD22" s="77"/>
      <c r="AE22" s="77"/>
      <c r="AF22" s="78"/>
      <c r="AG22" s="73">
        <f t="shared" si="0"/>
        <v>0</v>
      </c>
    </row>
    <row r="23" spans="1:33" ht="17.25" customHeight="1" x14ac:dyDescent="0.25">
      <c r="A23" s="50"/>
      <c r="B23" s="78"/>
      <c r="C23" s="77"/>
      <c r="D23" s="78"/>
      <c r="E23" s="78"/>
      <c r="F23" s="77"/>
      <c r="G23" s="77"/>
      <c r="H23" s="77"/>
      <c r="I23" s="77"/>
      <c r="J23" s="77"/>
      <c r="K23" s="78"/>
      <c r="L23" s="78"/>
      <c r="M23" s="77"/>
      <c r="N23" s="77"/>
      <c r="O23" s="77"/>
      <c r="P23" s="77"/>
      <c r="Q23" s="77"/>
      <c r="R23" s="78"/>
      <c r="S23" s="78"/>
      <c r="T23" s="77"/>
      <c r="U23" s="77"/>
      <c r="V23" s="77"/>
      <c r="W23" s="77"/>
      <c r="X23" s="77"/>
      <c r="Y23" s="78"/>
      <c r="Z23" s="78"/>
      <c r="AA23" s="77"/>
      <c r="AB23" s="77"/>
      <c r="AC23" s="77"/>
      <c r="AD23" s="77"/>
      <c r="AE23" s="77"/>
      <c r="AF23" s="78"/>
      <c r="AG23" s="73">
        <f t="shared" si="0"/>
        <v>0</v>
      </c>
    </row>
    <row r="24" spans="1:33" ht="17.25" customHeight="1" x14ac:dyDescent="0.25">
      <c r="A24" s="50"/>
      <c r="B24" s="78"/>
      <c r="C24" s="77"/>
      <c r="D24" s="78"/>
      <c r="E24" s="78"/>
      <c r="F24" s="77"/>
      <c r="G24" s="77"/>
      <c r="H24" s="77"/>
      <c r="I24" s="77"/>
      <c r="J24" s="77"/>
      <c r="K24" s="78"/>
      <c r="L24" s="78"/>
      <c r="M24" s="77"/>
      <c r="N24" s="77"/>
      <c r="O24" s="77"/>
      <c r="P24" s="77"/>
      <c r="Q24" s="77"/>
      <c r="R24" s="78"/>
      <c r="S24" s="78"/>
      <c r="T24" s="77"/>
      <c r="U24" s="77"/>
      <c r="V24" s="77"/>
      <c r="W24" s="77"/>
      <c r="X24" s="77"/>
      <c r="Y24" s="78"/>
      <c r="Z24" s="78"/>
      <c r="AA24" s="77"/>
      <c r="AB24" s="77"/>
      <c r="AC24" s="77"/>
      <c r="AD24" s="77"/>
      <c r="AE24" s="77"/>
      <c r="AF24" s="78"/>
      <c r="AG24" s="73">
        <f t="shared" si="0"/>
        <v>0</v>
      </c>
    </row>
    <row r="25" spans="1:33" ht="17.25" customHeight="1" x14ac:dyDescent="0.25">
      <c r="A25" s="50"/>
      <c r="B25" s="78"/>
      <c r="C25" s="77"/>
      <c r="D25" s="78"/>
      <c r="E25" s="78"/>
      <c r="F25" s="77"/>
      <c r="G25" s="77"/>
      <c r="H25" s="77"/>
      <c r="I25" s="77"/>
      <c r="J25" s="77"/>
      <c r="K25" s="78"/>
      <c r="L25" s="78"/>
      <c r="M25" s="77"/>
      <c r="N25" s="77"/>
      <c r="O25" s="77"/>
      <c r="P25" s="77"/>
      <c r="Q25" s="77"/>
      <c r="R25" s="78"/>
      <c r="S25" s="78"/>
      <c r="T25" s="77"/>
      <c r="U25" s="77"/>
      <c r="V25" s="77"/>
      <c r="W25" s="77"/>
      <c r="X25" s="77"/>
      <c r="Y25" s="78"/>
      <c r="Z25" s="78"/>
      <c r="AA25" s="77"/>
      <c r="AB25" s="77"/>
      <c r="AC25" s="77"/>
      <c r="AD25" s="77"/>
      <c r="AE25" s="77"/>
      <c r="AF25" s="78"/>
      <c r="AG25" s="73">
        <f t="shared" si="0"/>
        <v>0</v>
      </c>
    </row>
    <row r="26" spans="1:33" ht="17.25" customHeight="1" x14ac:dyDescent="0.25">
      <c r="A26" s="50"/>
      <c r="B26" s="78"/>
      <c r="C26" s="77"/>
      <c r="D26" s="78"/>
      <c r="E26" s="78"/>
      <c r="F26" s="77"/>
      <c r="G26" s="77"/>
      <c r="H26" s="77"/>
      <c r="I26" s="77"/>
      <c r="J26" s="77"/>
      <c r="K26" s="78"/>
      <c r="L26" s="78"/>
      <c r="M26" s="77"/>
      <c r="N26" s="77"/>
      <c r="O26" s="77"/>
      <c r="P26" s="77"/>
      <c r="Q26" s="77"/>
      <c r="R26" s="78"/>
      <c r="S26" s="78"/>
      <c r="T26" s="77"/>
      <c r="U26" s="77"/>
      <c r="V26" s="77"/>
      <c r="W26" s="77"/>
      <c r="X26" s="77"/>
      <c r="Y26" s="78"/>
      <c r="Z26" s="78"/>
      <c r="AA26" s="77"/>
      <c r="AB26" s="77"/>
      <c r="AC26" s="77"/>
      <c r="AD26" s="77"/>
      <c r="AE26" s="77"/>
      <c r="AF26" s="78"/>
      <c r="AG26" s="73">
        <f t="shared" si="0"/>
        <v>0</v>
      </c>
    </row>
    <row r="27" spans="1:33" ht="17.25" customHeight="1" x14ac:dyDescent="0.25">
      <c r="A27" s="50"/>
      <c r="B27" s="78"/>
      <c r="C27" s="77"/>
      <c r="D27" s="78"/>
      <c r="E27" s="78"/>
      <c r="F27" s="77"/>
      <c r="G27" s="77"/>
      <c r="H27" s="77"/>
      <c r="I27" s="77"/>
      <c r="J27" s="77"/>
      <c r="K27" s="78"/>
      <c r="L27" s="78"/>
      <c r="M27" s="77"/>
      <c r="N27" s="77"/>
      <c r="O27" s="77"/>
      <c r="P27" s="77"/>
      <c r="Q27" s="77"/>
      <c r="R27" s="78"/>
      <c r="S27" s="78"/>
      <c r="T27" s="77"/>
      <c r="U27" s="77"/>
      <c r="V27" s="77"/>
      <c r="W27" s="77"/>
      <c r="X27" s="77"/>
      <c r="Y27" s="78"/>
      <c r="Z27" s="78"/>
      <c r="AA27" s="77"/>
      <c r="AB27" s="77"/>
      <c r="AC27" s="77"/>
      <c r="AD27" s="77"/>
      <c r="AE27" s="77"/>
      <c r="AF27" s="78"/>
      <c r="AG27" s="73">
        <f t="shared" si="0"/>
        <v>0</v>
      </c>
    </row>
    <row r="28" spans="1:33" ht="17.25" customHeight="1" x14ac:dyDescent="0.25">
      <c r="A28" s="50"/>
      <c r="B28" s="78"/>
      <c r="C28" s="77"/>
      <c r="D28" s="78"/>
      <c r="E28" s="78"/>
      <c r="F28" s="77"/>
      <c r="G28" s="77"/>
      <c r="H28" s="77"/>
      <c r="I28" s="77"/>
      <c r="J28" s="77"/>
      <c r="K28" s="78"/>
      <c r="L28" s="78"/>
      <c r="M28" s="77"/>
      <c r="N28" s="77"/>
      <c r="O28" s="77"/>
      <c r="P28" s="77"/>
      <c r="Q28" s="77"/>
      <c r="R28" s="78"/>
      <c r="S28" s="78"/>
      <c r="T28" s="77"/>
      <c r="U28" s="77"/>
      <c r="V28" s="77"/>
      <c r="W28" s="77"/>
      <c r="X28" s="77"/>
      <c r="Y28" s="78"/>
      <c r="Z28" s="78"/>
      <c r="AA28" s="77"/>
      <c r="AB28" s="77"/>
      <c r="AC28" s="77"/>
      <c r="AD28" s="77"/>
      <c r="AE28" s="77"/>
      <c r="AF28" s="78"/>
      <c r="AG28" s="73">
        <f t="shared" si="0"/>
        <v>0</v>
      </c>
    </row>
    <row r="29" spans="1:33" ht="17.25" customHeight="1" x14ac:dyDescent="0.25">
      <c r="A29" s="50"/>
      <c r="B29" s="78"/>
      <c r="C29" s="77"/>
      <c r="D29" s="78"/>
      <c r="E29" s="78"/>
      <c r="F29" s="77"/>
      <c r="G29" s="77"/>
      <c r="H29" s="77"/>
      <c r="I29" s="77"/>
      <c r="J29" s="77"/>
      <c r="K29" s="78"/>
      <c r="L29" s="78"/>
      <c r="M29" s="77"/>
      <c r="N29" s="77"/>
      <c r="O29" s="77"/>
      <c r="P29" s="77"/>
      <c r="Q29" s="77"/>
      <c r="R29" s="78"/>
      <c r="S29" s="78"/>
      <c r="T29" s="77"/>
      <c r="U29" s="77"/>
      <c r="V29" s="77"/>
      <c r="W29" s="77"/>
      <c r="X29" s="77"/>
      <c r="Y29" s="78"/>
      <c r="Z29" s="78"/>
      <c r="AA29" s="77"/>
      <c r="AB29" s="77"/>
      <c r="AC29" s="77"/>
      <c r="AD29" s="77"/>
      <c r="AE29" s="77"/>
      <c r="AF29" s="78"/>
      <c r="AG29" s="73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IdwGUgXrxNDzLp+u5Bx9Jx03SlK8v627p7icHB7WZ27UypBGH9X5k8qGYzummZO07I8i9S7/wAHAlSgOhKRzNg==" saltValue="gTP2nH7Zw+05cm+RmRXvG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9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details'!B27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due'!B25*$AC$12</f>
        <v>164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6">
        <f>'Hours due'!D25*$AC$12</f>
        <v>142.75303643724695</v>
      </c>
      <c r="AD14" s="246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5">
        <v>9</v>
      </c>
      <c r="K16" s="35">
        <v>10</v>
      </c>
      <c r="L16" s="35">
        <v>11</v>
      </c>
      <c r="M16" s="35">
        <v>12</v>
      </c>
      <c r="N16" s="35">
        <v>13</v>
      </c>
      <c r="O16" s="31">
        <v>14</v>
      </c>
      <c r="P16" s="31">
        <v>15</v>
      </c>
      <c r="Q16" s="31">
        <v>16</v>
      </c>
      <c r="R16" s="35">
        <v>17</v>
      </c>
      <c r="S16" s="35">
        <v>18</v>
      </c>
      <c r="T16" s="35">
        <v>19</v>
      </c>
      <c r="U16" s="35">
        <v>20</v>
      </c>
      <c r="V16" s="31">
        <v>21</v>
      </c>
      <c r="W16" s="31">
        <v>22</v>
      </c>
      <c r="X16" s="35">
        <v>23</v>
      </c>
      <c r="Y16" s="35">
        <v>24</v>
      </c>
      <c r="Z16" s="35">
        <v>25</v>
      </c>
      <c r="AA16" s="35">
        <v>26</v>
      </c>
      <c r="AB16" s="35">
        <v>27</v>
      </c>
      <c r="AC16" s="31">
        <v>28</v>
      </c>
      <c r="AD16" s="31">
        <v>29</v>
      </c>
      <c r="AE16" s="35">
        <v>30</v>
      </c>
      <c r="AF16" s="40"/>
      <c r="AG16" s="25" t="s">
        <v>13</v>
      </c>
    </row>
    <row r="17" spans="1:35" ht="17.25" customHeight="1" x14ac:dyDescent="0.2">
      <c r="A17" s="43" t="s">
        <v>24</v>
      </c>
      <c r="B17" s="31" t="s">
        <v>30</v>
      </c>
      <c r="C17" s="35" t="s">
        <v>31</v>
      </c>
      <c r="D17" s="35" t="s">
        <v>25</v>
      </c>
      <c r="E17" s="30" t="s">
        <v>26</v>
      </c>
      <c r="F17" s="30" t="s">
        <v>27</v>
      </c>
      <c r="G17" s="30" t="s">
        <v>28</v>
      </c>
      <c r="H17" s="31" t="s">
        <v>29</v>
      </c>
      <c r="I17" s="31" t="s">
        <v>30</v>
      </c>
      <c r="J17" s="35" t="s">
        <v>31</v>
      </c>
      <c r="K17" s="35" t="s">
        <v>25</v>
      </c>
      <c r="L17" s="34" t="s">
        <v>26</v>
      </c>
      <c r="M17" s="30" t="s">
        <v>27</v>
      </c>
      <c r="N17" s="30" t="s">
        <v>28</v>
      </c>
      <c r="O17" s="31" t="s">
        <v>29</v>
      </c>
      <c r="P17" s="31" t="s">
        <v>30</v>
      </c>
      <c r="Q17" s="31" t="s">
        <v>31</v>
      </c>
      <c r="R17" s="30" t="s">
        <v>25</v>
      </c>
      <c r="S17" s="30" t="s">
        <v>26</v>
      </c>
      <c r="T17" s="30" t="s">
        <v>27</v>
      </c>
      <c r="U17" s="30" t="s">
        <v>28</v>
      </c>
      <c r="V17" s="31" t="s">
        <v>29</v>
      </c>
      <c r="W17" s="31" t="s">
        <v>30</v>
      </c>
      <c r="X17" s="35" t="s">
        <v>31</v>
      </c>
      <c r="Y17" s="35" t="s">
        <v>25</v>
      </c>
      <c r="Z17" s="25" t="s">
        <v>26</v>
      </c>
      <c r="AA17" s="30" t="s">
        <v>27</v>
      </c>
      <c r="AB17" s="30" t="s">
        <v>28</v>
      </c>
      <c r="AC17" s="31" t="s">
        <v>29</v>
      </c>
      <c r="AD17" s="31" t="s">
        <v>30</v>
      </c>
      <c r="AE17" s="35" t="s">
        <v>31</v>
      </c>
      <c r="AF17" s="30"/>
      <c r="AG17" s="25"/>
    </row>
    <row r="18" spans="1:35" ht="17.25" customHeight="1" x14ac:dyDescent="0.25">
      <c r="A18" s="44" t="s">
        <v>32</v>
      </c>
      <c r="B18" s="88"/>
      <c r="C18" s="104"/>
      <c r="D18" s="104"/>
      <c r="E18" s="104"/>
      <c r="F18" s="104"/>
      <c r="G18" s="104"/>
      <c r="H18" s="88"/>
      <c r="I18" s="88"/>
      <c r="J18" s="104"/>
      <c r="K18" s="104"/>
      <c r="L18" s="104"/>
      <c r="M18" s="104"/>
      <c r="N18" s="104"/>
      <c r="O18" s="88"/>
      <c r="P18" s="88"/>
      <c r="Q18" s="88"/>
      <c r="R18" s="105"/>
      <c r="S18" s="105"/>
      <c r="T18" s="105"/>
      <c r="U18" s="105"/>
      <c r="V18" s="88"/>
      <c r="W18" s="88"/>
      <c r="X18" s="104"/>
      <c r="Y18" s="104"/>
      <c r="Z18" s="104"/>
      <c r="AA18" s="104"/>
      <c r="AB18" s="104"/>
      <c r="AC18" s="88"/>
      <c r="AD18" s="88"/>
      <c r="AE18" s="104"/>
      <c r="AF18" s="106"/>
      <c r="AG18" s="73"/>
    </row>
    <row r="19" spans="1:35" ht="17.25" customHeight="1" x14ac:dyDescent="0.2">
      <c r="A19" s="26" t="s">
        <v>33</v>
      </c>
      <c r="B19" s="82"/>
      <c r="C19" s="85"/>
      <c r="D19" s="85"/>
      <c r="E19" s="85"/>
      <c r="F19" s="85"/>
      <c r="G19" s="85"/>
      <c r="H19" s="82"/>
      <c r="I19" s="82"/>
      <c r="J19" s="85"/>
      <c r="K19" s="85"/>
      <c r="L19" s="85"/>
      <c r="M19" s="85"/>
      <c r="N19" s="85"/>
      <c r="O19" s="82"/>
      <c r="P19" s="82"/>
      <c r="Q19" s="82"/>
      <c r="R19" s="85"/>
      <c r="S19" s="85"/>
      <c r="T19" s="85"/>
      <c r="U19" s="85"/>
      <c r="V19" s="82"/>
      <c r="W19" s="82"/>
      <c r="X19" s="85"/>
      <c r="Y19" s="85"/>
      <c r="Z19" s="85"/>
      <c r="AA19" s="85"/>
      <c r="AB19" s="85"/>
      <c r="AC19" s="82"/>
      <c r="AD19" s="82"/>
      <c r="AE19" s="85"/>
      <c r="AF19" s="92"/>
      <c r="AG19" s="73"/>
    </row>
    <row r="20" spans="1:35" ht="17.25" customHeight="1" x14ac:dyDescent="0.25">
      <c r="A20" s="50"/>
      <c r="B20" s="78"/>
      <c r="C20" s="77"/>
      <c r="D20" s="77"/>
      <c r="E20" s="77"/>
      <c r="F20" s="77"/>
      <c r="G20" s="77"/>
      <c r="H20" s="78"/>
      <c r="I20" s="78"/>
      <c r="J20" s="77"/>
      <c r="K20" s="77"/>
      <c r="L20" s="77"/>
      <c r="M20" s="77"/>
      <c r="N20" s="77"/>
      <c r="O20" s="78"/>
      <c r="P20" s="78"/>
      <c r="Q20" s="78"/>
      <c r="R20" s="77"/>
      <c r="S20" s="77"/>
      <c r="T20" s="77"/>
      <c r="U20" s="77"/>
      <c r="V20" s="78"/>
      <c r="W20" s="78"/>
      <c r="X20" s="77"/>
      <c r="Y20" s="77"/>
      <c r="Z20" s="77"/>
      <c r="AA20" s="77"/>
      <c r="AB20" s="77"/>
      <c r="AC20" s="78"/>
      <c r="AD20" s="78"/>
      <c r="AE20" s="77"/>
      <c r="AF20" s="92"/>
      <c r="AG20" s="73">
        <f>SUM(B20:AF20)</f>
        <v>0</v>
      </c>
    </row>
    <row r="21" spans="1:35" ht="17.25" customHeight="1" x14ac:dyDescent="0.25">
      <c r="A21" s="50"/>
      <c r="B21" s="78"/>
      <c r="C21" s="77"/>
      <c r="D21" s="77"/>
      <c r="E21" s="77"/>
      <c r="F21" s="77"/>
      <c r="G21" s="77"/>
      <c r="H21" s="78"/>
      <c r="I21" s="78"/>
      <c r="J21" s="77"/>
      <c r="K21" s="77"/>
      <c r="L21" s="77"/>
      <c r="M21" s="77"/>
      <c r="N21" s="77"/>
      <c r="O21" s="78"/>
      <c r="P21" s="78"/>
      <c r="Q21" s="78"/>
      <c r="R21" s="77"/>
      <c r="S21" s="77"/>
      <c r="T21" s="77"/>
      <c r="U21" s="77"/>
      <c r="V21" s="78"/>
      <c r="W21" s="78"/>
      <c r="X21" s="77"/>
      <c r="Y21" s="77"/>
      <c r="Z21" s="77"/>
      <c r="AA21" s="77"/>
      <c r="AB21" s="77"/>
      <c r="AC21" s="78"/>
      <c r="AD21" s="78"/>
      <c r="AE21" s="77"/>
      <c r="AF21" s="92"/>
      <c r="AG21" s="73">
        <f t="shared" ref="AG21:AG29" si="0">SUM(B21:AF21)</f>
        <v>0</v>
      </c>
    </row>
    <row r="22" spans="1:35" ht="17.25" customHeight="1" x14ac:dyDescent="0.25">
      <c r="A22" s="50"/>
      <c r="B22" s="78"/>
      <c r="C22" s="77"/>
      <c r="D22" s="77"/>
      <c r="E22" s="77"/>
      <c r="F22" s="77"/>
      <c r="G22" s="77"/>
      <c r="H22" s="78"/>
      <c r="I22" s="78"/>
      <c r="J22" s="77"/>
      <c r="K22" s="77"/>
      <c r="L22" s="77"/>
      <c r="M22" s="77"/>
      <c r="N22" s="77"/>
      <c r="O22" s="78"/>
      <c r="P22" s="78"/>
      <c r="Q22" s="78"/>
      <c r="R22" s="77"/>
      <c r="S22" s="77"/>
      <c r="T22" s="77"/>
      <c r="U22" s="77"/>
      <c r="V22" s="78"/>
      <c r="W22" s="78"/>
      <c r="X22" s="77"/>
      <c r="Y22" s="77"/>
      <c r="Z22" s="77"/>
      <c r="AA22" s="77"/>
      <c r="AB22" s="77"/>
      <c r="AC22" s="78"/>
      <c r="AD22" s="78"/>
      <c r="AE22" s="77"/>
      <c r="AF22" s="92"/>
      <c r="AG22" s="73">
        <f t="shared" si="0"/>
        <v>0</v>
      </c>
      <c r="AI22" s="33"/>
    </row>
    <row r="23" spans="1:35" ht="17.25" customHeight="1" x14ac:dyDescent="0.25">
      <c r="A23" s="50"/>
      <c r="B23" s="78"/>
      <c r="C23" s="77"/>
      <c r="D23" s="77"/>
      <c r="E23" s="77"/>
      <c r="F23" s="77"/>
      <c r="G23" s="77"/>
      <c r="H23" s="78"/>
      <c r="I23" s="78"/>
      <c r="J23" s="77"/>
      <c r="K23" s="77"/>
      <c r="L23" s="77"/>
      <c r="M23" s="77"/>
      <c r="N23" s="77"/>
      <c r="O23" s="78"/>
      <c r="P23" s="78"/>
      <c r="Q23" s="78"/>
      <c r="R23" s="77"/>
      <c r="S23" s="77"/>
      <c r="T23" s="77"/>
      <c r="U23" s="77"/>
      <c r="V23" s="78"/>
      <c r="W23" s="78"/>
      <c r="X23" s="77"/>
      <c r="Y23" s="77"/>
      <c r="Z23" s="77"/>
      <c r="AA23" s="77"/>
      <c r="AB23" s="77"/>
      <c r="AC23" s="78"/>
      <c r="AD23" s="78"/>
      <c r="AE23" s="77"/>
      <c r="AF23" s="92"/>
      <c r="AG23" s="73">
        <f t="shared" si="0"/>
        <v>0</v>
      </c>
    </row>
    <row r="24" spans="1:35" ht="17.25" customHeight="1" x14ac:dyDescent="0.25">
      <c r="A24" s="50"/>
      <c r="B24" s="78"/>
      <c r="C24" s="77"/>
      <c r="D24" s="77"/>
      <c r="E24" s="77"/>
      <c r="F24" s="77"/>
      <c r="G24" s="77"/>
      <c r="H24" s="78"/>
      <c r="I24" s="78"/>
      <c r="J24" s="77"/>
      <c r="K24" s="77"/>
      <c r="L24" s="77"/>
      <c r="M24" s="77"/>
      <c r="N24" s="77"/>
      <c r="O24" s="78"/>
      <c r="P24" s="78"/>
      <c r="Q24" s="78"/>
      <c r="R24" s="77"/>
      <c r="S24" s="77"/>
      <c r="T24" s="77"/>
      <c r="U24" s="77"/>
      <c r="V24" s="78"/>
      <c r="W24" s="78"/>
      <c r="X24" s="77"/>
      <c r="Y24" s="77"/>
      <c r="Z24" s="77"/>
      <c r="AA24" s="77"/>
      <c r="AB24" s="77"/>
      <c r="AC24" s="78"/>
      <c r="AD24" s="78"/>
      <c r="AE24" s="77"/>
      <c r="AF24" s="92"/>
      <c r="AG24" s="73">
        <f t="shared" si="0"/>
        <v>0</v>
      </c>
    </row>
    <row r="25" spans="1:35" ht="17.25" customHeight="1" x14ac:dyDescent="0.25">
      <c r="A25" s="50"/>
      <c r="B25" s="78"/>
      <c r="C25" s="77"/>
      <c r="D25" s="77"/>
      <c r="E25" s="77"/>
      <c r="F25" s="77"/>
      <c r="G25" s="77"/>
      <c r="H25" s="78"/>
      <c r="I25" s="78"/>
      <c r="J25" s="77"/>
      <c r="K25" s="77"/>
      <c r="L25" s="77"/>
      <c r="M25" s="77"/>
      <c r="N25" s="77"/>
      <c r="O25" s="78"/>
      <c r="P25" s="78"/>
      <c r="Q25" s="78"/>
      <c r="R25" s="77"/>
      <c r="S25" s="77"/>
      <c r="T25" s="77"/>
      <c r="U25" s="77"/>
      <c r="V25" s="78"/>
      <c r="W25" s="78"/>
      <c r="X25" s="77"/>
      <c r="Y25" s="77"/>
      <c r="Z25" s="77"/>
      <c r="AA25" s="77"/>
      <c r="AB25" s="77"/>
      <c r="AC25" s="78"/>
      <c r="AD25" s="78"/>
      <c r="AE25" s="77"/>
      <c r="AF25" s="92"/>
      <c r="AG25" s="73">
        <f t="shared" si="0"/>
        <v>0</v>
      </c>
    </row>
    <row r="26" spans="1:35" ht="17.25" customHeight="1" x14ac:dyDescent="0.25">
      <c r="A26" s="50"/>
      <c r="B26" s="78"/>
      <c r="C26" s="77"/>
      <c r="D26" s="77"/>
      <c r="E26" s="77"/>
      <c r="F26" s="77"/>
      <c r="G26" s="77"/>
      <c r="H26" s="78"/>
      <c r="I26" s="78"/>
      <c r="J26" s="77"/>
      <c r="K26" s="77"/>
      <c r="L26" s="77"/>
      <c r="M26" s="77"/>
      <c r="N26" s="77"/>
      <c r="O26" s="78"/>
      <c r="P26" s="78"/>
      <c r="Q26" s="78"/>
      <c r="R26" s="77"/>
      <c r="S26" s="77"/>
      <c r="T26" s="77"/>
      <c r="U26" s="77"/>
      <c r="V26" s="78"/>
      <c r="W26" s="78"/>
      <c r="X26" s="77"/>
      <c r="Y26" s="77"/>
      <c r="Z26" s="77"/>
      <c r="AA26" s="77"/>
      <c r="AB26" s="77"/>
      <c r="AC26" s="78"/>
      <c r="AD26" s="78"/>
      <c r="AE26" s="77"/>
      <c r="AF26" s="92"/>
      <c r="AG26" s="73">
        <f t="shared" si="0"/>
        <v>0</v>
      </c>
    </row>
    <row r="27" spans="1:35" ht="17.25" customHeight="1" x14ac:dyDescent="0.25">
      <c r="A27" s="50"/>
      <c r="B27" s="78"/>
      <c r="C27" s="77"/>
      <c r="D27" s="77"/>
      <c r="E27" s="77"/>
      <c r="F27" s="77"/>
      <c r="G27" s="77"/>
      <c r="H27" s="78"/>
      <c r="I27" s="78"/>
      <c r="J27" s="77"/>
      <c r="K27" s="77"/>
      <c r="L27" s="77"/>
      <c r="M27" s="77"/>
      <c r="N27" s="77"/>
      <c r="O27" s="78"/>
      <c r="P27" s="78"/>
      <c r="Q27" s="78"/>
      <c r="R27" s="77"/>
      <c r="S27" s="77"/>
      <c r="T27" s="77"/>
      <c r="U27" s="77"/>
      <c r="V27" s="78"/>
      <c r="W27" s="78"/>
      <c r="X27" s="77"/>
      <c r="Y27" s="77"/>
      <c r="Z27" s="77"/>
      <c r="AA27" s="77"/>
      <c r="AB27" s="77"/>
      <c r="AC27" s="78"/>
      <c r="AD27" s="78"/>
      <c r="AE27" s="77"/>
      <c r="AF27" s="92"/>
      <c r="AG27" s="73">
        <f t="shared" si="0"/>
        <v>0</v>
      </c>
    </row>
    <row r="28" spans="1:35" ht="17.25" customHeight="1" x14ac:dyDescent="0.25">
      <c r="A28" s="50"/>
      <c r="B28" s="78"/>
      <c r="C28" s="77"/>
      <c r="D28" s="77"/>
      <c r="E28" s="77"/>
      <c r="F28" s="77"/>
      <c r="G28" s="77"/>
      <c r="H28" s="78"/>
      <c r="I28" s="78"/>
      <c r="J28" s="77"/>
      <c r="K28" s="77"/>
      <c r="L28" s="77"/>
      <c r="M28" s="77"/>
      <c r="N28" s="77"/>
      <c r="O28" s="78"/>
      <c r="P28" s="78"/>
      <c r="Q28" s="78"/>
      <c r="R28" s="77"/>
      <c r="S28" s="77"/>
      <c r="T28" s="77"/>
      <c r="U28" s="77"/>
      <c r="V28" s="78"/>
      <c r="W28" s="78"/>
      <c r="X28" s="77"/>
      <c r="Y28" s="77"/>
      <c r="Z28" s="77"/>
      <c r="AA28" s="77"/>
      <c r="AB28" s="77"/>
      <c r="AC28" s="78"/>
      <c r="AD28" s="78"/>
      <c r="AE28" s="77"/>
      <c r="AF28" s="92"/>
      <c r="AG28" s="73">
        <f t="shared" si="0"/>
        <v>0</v>
      </c>
    </row>
    <row r="29" spans="1:35" ht="17.25" customHeight="1" x14ac:dyDescent="0.25">
      <c r="A29" s="50"/>
      <c r="B29" s="78"/>
      <c r="C29" s="77"/>
      <c r="D29" s="77"/>
      <c r="E29" s="77"/>
      <c r="F29" s="77"/>
      <c r="G29" s="77"/>
      <c r="H29" s="78"/>
      <c r="I29" s="78"/>
      <c r="J29" s="77"/>
      <c r="K29" s="77"/>
      <c r="L29" s="77"/>
      <c r="M29" s="77"/>
      <c r="N29" s="77"/>
      <c r="O29" s="78"/>
      <c r="P29" s="78"/>
      <c r="Q29" s="78"/>
      <c r="R29" s="77"/>
      <c r="S29" s="77"/>
      <c r="T29" s="77"/>
      <c r="U29" s="77"/>
      <c r="V29" s="78"/>
      <c r="W29" s="78"/>
      <c r="X29" s="77"/>
      <c r="Y29" s="77"/>
      <c r="Z29" s="77"/>
      <c r="AA29" s="77"/>
      <c r="AB29" s="77"/>
      <c r="AC29" s="78"/>
      <c r="AD29" s="78"/>
      <c r="AE29" s="77"/>
      <c r="AF29" s="92"/>
      <c r="AG29" s="73">
        <f t="shared" si="0"/>
        <v>0</v>
      </c>
    </row>
    <row r="30" spans="1:35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5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jzNRqcZMUZjt2hEyDy7c0B5Ad1iW0VnMbALaBrZz/JOpw9+SUN3H0GsTpDL1tRTmU50YCGNrq1lttZZj1FQqUg==" saltValue="ogBCcMQKEpGt6YUwGq/oPw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47"/>
  <sheetViews>
    <sheetView topLeftCell="A4"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36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details'!B28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due'!B26*$AC$12</f>
        <v>188.6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6">
        <f>'Hours due'!D26*$AC$12</f>
        <v>164.16599190283398</v>
      </c>
      <c r="AD14" s="246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5">
        <v>1</v>
      </c>
      <c r="C16" s="35">
        <v>2</v>
      </c>
      <c r="D16" s="35">
        <v>3</v>
      </c>
      <c r="E16" s="35">
        <v>4</v>
      </c>
      <c r="F16" s="31">
        <v>5</v>
      </c>
      <c r="G16" s="31">
        <v>6</v>
      </c>
      <c r="H16" s="35">
        <v>7</v>
      </c>
      <c r="I16" s="35">
        <v>8</v>
      </c>
      <c r="J16" s="35">
        <v>9</v>
      </c>
      <c r="K16" s="35">
        <v>10</v>
      </c>
      <c r="L16" s="35">
        <v>11</v>
      </c>
      <c r="M16" s="31">
        <v>12</v>
      </c>
      <c r="N16" s="31">
        <v>13</v>
      </c>
      <c r="O16" s="35">
        <v>14</v>
      </c>
      <c r="P16" s="35">
        <v>15</v>
      </c>
      <c r="Q16" s="35">
        <v>16</v>
      </c>
      <c r="R16" s="35">
        <v>17</v>
      </c>
      <c r="S16" s="35">
        <v>18</v>
      </c>
      <c r="T16" s="31">
        <v>19</v>
      </c>
      <c r="U16" s="31">
        <v>20</v>
      </c>
      <c r="V16" s="35">
        <v>21</v>
      </c>
      <c r="W16" s="35">
        <v>22</v>
      </c>
      <c r="X16" s="35">
        <v>23</v>
      </c>
      <c r="Y16" s="35">
        <v>24</v>
      </c>
      <c r="Z16" s="35">
        <v>25</v>
      </c>
      <c r="AA16" s="31">
        <v>26</v>
      </c>
      <c r="AB16" s="31">
        <v>27</v>
      </c>
      <c r="AC16" s="35">
        <v>28</v>
      </c>
      <c r="AD16" s="35">
        <v>29</v>
      </c>
      <c r="AE16" s="35">
        <v>30</v>
      </c>
      <c r="AF16" s="35">
        <v>31</v>
      </c>
      <c r="AG16" s="25" t="s">
        <v>13</v>
      </c>
    </row>
    <row r="17" spans="1:33" ht="17.25" customHeight="1" x14ac:dyDescent="0.2">
      <c r="A17" s="43" t="s">
        <v>24</v>
      </c>
      <c r="B17" s="35" t="s">
        <v>25</v>
      </c>
      <c r="C17" s="30" t="s">
        <v>26</v>
      </c>
      <c r="D17" s="30" t="s">
        <v>27</v>
      </c>
      <c r="E17" s="30" t="s">
        <v>28</v>
      </c>
      <c r="F17" s="31" t="s">
        <v>29</v>
      </c>
      <c r="G17" s="31" t="s">
        <v>30</v>
      </c>
      <c r="H17" s="35" t="s">
        <v>31</v>
      </c>
      <c r="I17" s="35" t="s">
        <v>25</v>
      </c>
      <c r="J17" s="30" t="s">
        <v>26</v>
      </c>
      <c r="K17" s="30" t="s">
        <v>27</v>
      </c>
      <c r="L17" s="30" t="s">
        <v>28</v>
      </c>
      <c r="M17" s="31" t="s">
        <v>29</v>
      </c>
      <c r="N17" s="31" t="s">
        <v>30</v>
      </c>
      <c r="O17" s="35" t="s">
        <v>31</v>
      </c>
      <c r="P17" s="35" t="s">
        <v>25</v>
      </c>
      <c r="Q17" s="30" t="s">
        <v>26</v>
      </c>
      <c r="R17" s="30" t="s">
        <v>27</v>
      </c>
      <c r="S17" s="30" t="s">
        <v>28</v>
      </c>
      <c r="T17" s="31" t="s">
        <v>29</v>
      </c>
      <c r="U17" s="31" t="s">
        <v>30</v>
      </c>
      <c r="V17" s="35" t="s">
        <v>31</v>
      </c>
      <c r="W17" s="35" t="s">
        <v>25</v>
      </c>
      <c r="X17" s="30" t="s">
        <v>26</v>
      </c>
      <c r="Y17" s="30" t="s">
        <v>27</v>
      </c>
      <c r="Z17" s="30" t="s">
        <v>28</v>
      </c>
      <c r="AA17" s="31" t="s">
        <v>29</v>
      </c>
      <c r="AB17" s="31" t="s">
        <v>30</v>
      </c>
      <c r="AC17" s="35" t="s">
        <v>31</v>
      </c>
      <c r="AD17" s="35" t="s">
        <v>25</v>
      </c>
      <c r="AE17" s="30" t="s">
        <v>26</v>
      </c>
      <c r="AF17" s="30" t="s">
        <v>27</v>
      </c>
      <c r="AG17" s="25"/>
    </row>
    <row r="18" spans="1:33" ht="17.25" customHeight="1" x14ac:dyDescent="0.25">
      <c r="A18" s="44" t="s">
        <v>32</v>
      </c>
      <c r="B18" s="103"/>
      <c r="C18" s="103"/>
      <c r="D18" s="103"/>
      <c r="E18" s="103"/>
      <c r="F18" s="88"/>
      <c r="G18" s="88"/>
      <c r="H18" s="103"/>
      <c r="I18" s="103"/>
      <c r="J18" s="103"/>
      <c r="K18" s="103"/>
      <c r="L18" s="103"/>
      <c r="M18" s="88"/>
      <c r="N18" s="88"/>
      <c r="O18" s="103"/>
      <c r="P18" s="103"/>
      <c r="Q18" s="103"/>
      <c r="R18" s="103"/>
      <c r="S18" s="103"/>
      <c r="T18" s="88"/>
      <c r="U18" s="88"/>
      <c r="V18" s="103"/>
      <c r="W18" s="103"/>
      <c r="X18" s="103"/>
      <c r="Y18" s="103"/>
      <c r="Z18" s="103"/>
      <c r="AA18" s="88"/>
      <c r="AB18" s="88"/>
      <c r="AC18" s="103"/>
      <c r="AD18" s="103"/>
      <c r="AE18" s="103"/>
      <c r="AF18" s="103"/>
      <c r="AG18" s="73"/>
    </row>
    <row r="19" spans="1:33" ht="17.25" customHeight="1" x14ac:dyDescent="0.2">
      <c r="A19" s="26" t="s">
        <v>33</v>
      </c>
      <c r="B19" s="85"/>
      <c r="C19" s="85"/>
      <c r="D19" s="85"/>
      <c r="E19" s="85"/>
      <c r="F19" s="82"/>
      <c r="G19" s="82"/>
      <c r="H19" s="85"/>
      <c r="I19" s="85"/>
      <c r="J19" s="85"/>
      <c r="K19" s="85"/>
      <c r="L19" s="85"/>
      <c r="M19" s="82"/>
      <c r="N19" s="82"/>
      <c r="O19" s="85"/>
      <c r="P19" s="85"/>
      <c r="Q19" s="85"/>
      <c r="R19" s="85"/>
      <c r="S19" s="85"/>
      <c r="T19" s="82"/>
      <c r="U19" s="82"/>
      <c r="V19" s="85"/>
      <c r="W19" s="85"/>
      <c r="X19" s="85"/>
      <c r="Y19" s="85"/>
      <c r="Z19" s="85"/>
      <c r="AA19" s="82"/>
      <c r="AB19" s="82"/>
      <c r="AC19" s="85"/>
      <c r="AD19" s="85"/>
      <c r="AE19" s="85"/>
      <c r="AF19" s="85"/>
      <c r="AG19" s="73"/>
    </row>
    <row r="20" spans="1:33" ht="17.25" customHeight="1" x14ac:dyDescent="0.25">
      <c r="A20" s="50"/>
      <c r="B20" s="77"/>
      <c r="C20" s="77"/>
      <c r="D20" s="77"/>
      <c r="E20" s="77"/>
      <c r="F20" s="78"/>
      <c r="G20" s="78"/>
      <c r="H20" s="77"/>
      <c r="I20" s="77"/>
      <c r="J20" s="77"/>
      <c r="K20" s="77"/>
      <c r="L20" s="77"/>
      <c r="M20" s="78"/>
      <c r="N20" s="78"/>
      <c r="O20" s="77"/>
      <c r="P20" s="77"/>
      <c r="Q20" s="77"/>
      <c r="R20" s="77"/>
      <c r="S20" s="77"/>
      <c r="T20" s="78"/>
      <c r="U20" s="78"/>
      <c r="V20" s="77"/>
      <c r="W20" s="77"/>
      <c r="X20" s="77"/>
      <c r="Y20" s="77"/>
      <c r="Z20" s="77"/>
      <c r="AA20" s="78"/>
      <c r="AB20" s="78"/>
      <c r="AC20" s="77"/>
      <c r="AD20" s="77"/>
      <c r="AE20" s="77"/>
      <c r="AF20" s="77"/>
      <c r="AG20" s="73">
        <f>SUM(B20:AF20)</f>
        <v>0</v>
      </c>
    </row>
    <row r="21" spans="1:33" ht="17.25" customHeight="1" x14ac:dyDescent="0.25">
      <c r="A21" s="50"/>
      <c r="B21" s="77"/>
      <c r="C21" s="77"/>
      <c r="D21" s="77"/>
      <c r="E21" s="77"/>
      <c r="F21" s="78"/>
      <c r="G21" s="78"/>
      <c r="H21" s="77"/>
      <c r="I21" s="77"/>
      <c r="J21" s="77"/>
      <c r="K21" s="77"/>
      <c r="L21" s="77"/>
      <c r="M21" s="78"/>
      <c r="N21" s="78"/>
      <c r="O21" s="77"/>
      <c r="P21" s="77"/>
      <c r="Q21" s="77"/>
      <c r="R21" s="77"/>
      <c r="S21" s="77"/>
      <c r="T21" s="78"/>
      <c r="U21" s="78"/>
      <c r="V21" s="77"/>
      <c r="W21" s="77"/>
      <c r="X21" s="77"/>
      <c r="Y21" s="77"/>
      <c r="Z21" s="77"/>
      <c r="AA21" s="78"/>
      <c r="AB21" s="78"/>
      <c r="AC21" s="77"/>
      <c r="AD21" s="77"/>
      <c r="AE21" s="77"/>
      <c r="AF21" s="77"/>
      <c r="AG21" s="73">
        <f t="shared" ref="AG21:AG29" si="0">SUM(B21:AF21)</f>
        <v>0</v>
      </c>
    </row>
    <row r="22" spans="1:33" ht="17.25" customHeight="1" x14ac:dyDescent="0.25">
      <c r="A22" s="50"/>
      <c r="B22" s="77"/>
      <c r="C22" s="77"/>
      <c r="D22" s="77"/>
      <c r="E22" s="77"/>
      <c r="F22" s="78"/>
      <c r="G22" s="78"/>
      <c r="H22" s="77"/>
      <c r="I22" s="77"/>
      <c r="J22" s="77"/>
      <c r="K22" s="77"/>
      <c r="L22" s="77"/>
      <c r="M22" s="78"/>
      <c r="N22" s="78"/>
      <c r="O22" s="77"/>
      <c r="P22" s="77"/>
      <c r="Q22" s="77"/>
      <c r="R22" s="77"/>
      <c r="S22" s="77"/>
      <c r="T22" s="78"/>
      <c r="U22" s="78"/>
      <c r="V22" s="77"/>
      <c r="W22" s="77"/>
      <c r="X22" s="77"/>
      <c r="Y22" s="77"/>
      <c r="Z22" s="77"/>
      <c r="AA22" s="78"/>
      <c r="AB22" s="78"/>
      <c r="AC22" s="77"/>
      <c r="AD22" s="77"/>
      <c r="AE22" s="77"/>
      <c r="AF22" s="77"/>
      <c r="AG22" s="73">
        <f t="shared" si="0"/>
        <v>0</v>
      </c>
    </row>
    <row r="23" spans="1:33" ht="17.25" customHeight="1" x14ac:dyDescent="0.25">
      <c r="A23" s="50"/>
      <c r="B23" s="77"/>
      <c r="C23" s="77"/>
      <c r="D23" s="77"/>
      <c r="E23" s="77"/>
      <c r="F23" s="78"/>
      <c r="G23" s="78"/>
      <c r="H23" s="77"/>
      <c r="I23" s="77"/>
      <c r="J23" s="77"/>
      <c r="K23" s="77"/>
      <c r="L23" s="77"/>
      <c r="M23" s="78"/>
      <c r="N23" s="78"/>
      <c r="O23" s="77"/>
      <c r="P23" s="77"/>
      <c r="Q23" s="77"/>
      <c r="R23" s="77"/>
      <c r="S23" s="77"/>
      <c r="T23" s="78"/>
      <c r="U23" s="78"/>
      <c r="V23" s="77"/>
      <c r="W23" s="77"/>
      <c r="X23" s="77"/>
      <c r="Y23" s="77"/>
      <c r="Z23" s="77"/>
      <c r="AA23" s="78"/>
      <c r="AB23" s="78"/>
      <c r="AC23" s="77"/>
      <c r="AD23" s="77"/>
      <c r="AE23" s="77"/>
      <c r="AF23" s="77"/>
      <c r="AG23" s="73">
        <f t="shared" si="0"/>
        <v>0</v>
      </c>
    </row>
    <row r="24" spans="1:33" ht="17.25" customHeight="1" x14ac:dyDescent="0.25">
      <c r="A24" s="50"/>
      <c r="B24" s="77"/>
      <c r="C24" s="77"/>
      <c r="D24" s="77"/>
      <c r="E24" s="77"/>
      <c r="F24" s="78"/>
      <c r="G24" s="78"/>
      <c r="H24" s="77"/>
      <c r="I24" s="77"/>
      <c r="J24" s="77"/>
      <c r="K24" s="77"/>
      <c r="L24" s="77"/>
      <c r="M24" s="78"/>
      <c r="N24" s="78"/>
      <c r="O24" s="77"/>
      <c r="P24" s="77"/>
      <c r="Q24" s="77"/>
      <c r="R24" s="77"/>
      <c r="S24" s="77"/>
      <c r="T24" s="78"/>
      <c r="U24" s="78"/>
      <c r="V24" s="77"/>
      <c r="W24" s="77"/>
      <c r="X24" s="77"/>
      <c r="Y24" s="77"/>
      <c r="Z24" s="77"/>
      <c r="AA24" s="78"/>
      <c r="AB24" s="78"/>
      <c r="AC24" s="77"/>
      <c r="AD24" s="77"/>
      <c r="AE24" s="77"/>
      <c r="AF24" s="77"/>
      <c r="AG24" s="73">
        <f t="shared" si="0"/>
        <v>0</v>
      </c>
    </row>
    <row r="25" spans="1:33" ht="17.25" customHeight="1" x14ac:dyDescent="0.25">
      <c r="A25" s="50"/>
      <c r="B25" s="77"/>
      <c r="C25" s="77"/>
      <c r="D25" s="77"/>
      <c r="E25" s="77"/>
      <c r="F25" s="78"/>
      <c r="G25" s="78"/>
      <c r="H25" s="77"/>
      <c r="I25" s="77"/>
      <c r="J25" s="77"/>
      <c r="K25" s="77"/>
      <c r="L25" s="77"/>
      <c r="M25" s="78"/>
      <c r="N25" s="78"/>
      <c r="O25" s="77"/>
      <c r="P25" s="77"/>
      <c r="Q25" s="77"/>
      <c r="R25" s="77"/>
      <c r="S25" s="77"/>
      <c r="T25" s="78"/>
      <c r="U25" s="78"/>
      <c r="V25" s="77"/>
      <c r="W25" s="77"/>
      <c r="X25" s="77"/>
      <c r="Y25" s="77"/>
      <c r="Z25" s="77"/>
      <c r="AA25" s="78"/>
      <c r="AB25" s="78"/>
      <c r="AC25" s="77"/>
      <c r="AD25" s="77"/>
      <c r="AE25" s="77"/>
      <c r="AF25" s="77"/>
      <c r="AG25" s="73">
        <f t="shared" si="0"/>
        <v>0</v>
      </c>
    </row>
    <row r="26" spans="1:33" ht="17.25" customHeight="1" x14ac:dyDescent="0.25">
      <c r="A26" s="50"/>
      <c r="B26" s="77"/>
      <c r="C26" s="77"/>
      <c r="D26" s="77"/>
      <c r="E26" s="77"/>
      <c r="F26" s="78"/>
      <c r="G26" s="78"/>
      <c r="H26" s="77"/>
      <c r="I26" s="77"/>
      <c r="J26" s="77"/>
      <c r="K26" s="77"/>
      <c r="L26" s="77"/>
      <c r="M26" s="78"/>
      <c r="N26" s="78"/>
      <c r="O26" s="77"/>
      <c r="P26" s="77"/>
      <c r="Q26" s="77"/>
      <c r="R26" s="77"/>
      <c r="S26" s="77"/>
      <c r="T26" s="78"/>
      <c r="U26" s="78"/>
      <c r="V26" s="77"/>
      <c r="W26" s="77"/>
      <c r="X26" s="77"/>
      <c r="Y26" s="77"/>
      <c r="Z26" s="77"/>
      <c r="AA26" s="78"/>
      <c r="AB26" s="78"/>
      <c r="AC26" s="77"/>
      <c r="AD26" s="77"/>
      <c r="AE26" s="77"/>
      <c r="AF26" s="77"/>
      <c r="AG26" s="73">
        <f t="shared" si="0"/>
        <v>0</v>
      </c>
    </row>
    <row r="27" spans="1:33" ht="17.25" customHeight="1" x14ac:dyDescent="0.25">
      <c r="A27" s="50"/>
      <c r="B27" s="77"/>
      <c r="C27" s="77"/>
      <c r="D27" s="77"/>
      <c r="E27" s="77"/>
      <c r="F27" s="78"/>
      <c r="G27" s="78"/>
      <c r="H27" s="77"/>
      <c r="I27" s="77"/>
      <c r="J27" s="77"/>
      <c r="K27" s="77"/>
      <c r="L27" s="77"/>
      <c r="M27" s="78"/>
      <c r="N27" s="78"/>
      <c r="O27" s="77"/>
      <c r="P27" s="77"/>
      <c r="Q27" s="77"/>
      <c r="R27" s="77"/>
      <c r="S27" s="77"/>
      <c r="T27" s="78"/>
      <c r="U27" s="78"/>
      <c r="V27" s="77"/>
      <c r="W27" s="77"/>
      <c r="X27" s="77"/>
      <c r="Y27" s="77"/>
      <c r="Z27" s="77"/>
      <c r="AA27" s="78"/>
      <c r="AB27" s="78"/>
      <c r="AC27" s="77"/>
      <c r="AD27" s="77"/>
      <c r="AE27" s="77"/>
      <c r="AF27" s="77"/>
      <c r="AG27" s="73">
        <f t="shared" si="0"/>
        <v>0</v>
      </c>
    </row>
    <row r="28" spans="1:33" ht="17.25" customHeight="1" x14ac:dyDescent="0.25">
      <c r="A28" s="50"/>
      <c r="B28" s="77"/>
      <c r="C28" s="77"/>
      <c r="D28" s="77"/>
      <c r="E28" s="77"/>
      <c r="F28" s="78"/>
      <c r="G28" s="78"/>
      <c r="H28" s="77"/>
      <c r="I28" s="77"/>
      <c r="J28" s="77"/>
      <c r="K28" s="77"/>
      <c r="L28" s="77"/>
      <c r="M28" s="78"/>
      <c r="N28" s="78"/>
      <c r="O28" s="77"/>
      <c r="P28" s="77"/>
      <c r="Q28" s="77"/>
      <c r="R28" s="77"/>
      <c r="S28" s="77"/>
      <c r="T28" s="78"/>
      <c r="U28" s="78"/>
      <c r="V28" s="77"/>
      <c r="W28" s="77"/>
      <c r="X28" s="77"/>
      <c r="Y28" s="77"/>
      <c r="Z28" s="77"/>
      <c r="AA28" s="78"/>
      <c r="AB28" s="78"/>
      <c r="AC28" s="77"/>
      <c r="AD28" s="77"/>
      <c r="AE28" s="77"/>
      <c r="AF28" s="77"/>
      <c r="AG28" s="73">
        <f t="shared" si="0"/>
        <v>0</v>
      </c>
    </row>
    <row r="29" spans="1:33" ht="17.25" customHeight="1" x14ac:dyDescent="0.25">
      <c r="A29" s="50"/>
      <c r="B29" s="77"/>
      <c r="C29" s="77"/>
      <c r="D29" s="77"/>
      <c r="E29" s="77"/>
      <c r="F29" s="78"/>
      <c r="G29" s="78"/>
      <c r="H29" s="77"/>
      <c r="I29" s="77"/>
      <c r="J29" s="77"/>
      <c r="K29" s="77"/>
      <c r="L29" s="77"/>
      <c r="M29" s="78"/>
      <c r="N29" s="78"/>
      <c r="O29" s="77"/>
      <c r="P29" s="77"/>
      <c r="Q29" s="77"/>
      <c r="R29" s="77"/>
      <c r="S29" s="77"/>
      <c r="T29" s="78"/>
      <c r="U29" s="78"/>
      <c r="V29" s="77"/>
      <c r="W29" s="77"/>
      <c r="X29" s="77"/>
      <c r="Y29" s="77"/>
      <c r="Z29" s="77"/>
      <c r="AA29" s="78"/>
      <c r="AB29" s="78"/>
      <c r="AC29" s="77"/>
      <c r="AD29" s="77"/>
      <c r="AE29" s="77"/>
      <c r="AF29" s="77"/>
      <c r="AG29" s="73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761+5Rcr1W/5G4scSilaDPMq3KJir6KXQ3yCqG6iXdjYUtZeebL05kt3ydtHKyZYPuW28ROGbD0s7ssqjfx4Vg==" saltValue="wzittzHH4jJYlBHV64sPXg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11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details'!B29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due'!B27*$AC$12</f>
        <v>172.2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due'!D27*$AC$12</f>
        <v>149.89068825910928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5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5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5">
        <v>25</v>
      </c>
      <c r="AA16" s="35">
        <v>26</v>
      </c>
      <c r="AB16" s="35">
        <v>27</v>
      </c>
      <c r="AC16" s="35">
        <v>28</v>
      </c>
      <c r="AD16" s="35">
        <v>29</v>
      </c>
      <c r="AE16" s="31">
        <v>30</v>
      </c>
      <c r="AF16" s="40"/>
      <c r="AG16" s="25" t="s">
        <v>13</v>
      </c>
    </row>
    <row r="17" spans="1:33" ht="17.25" customHeight="1" x14ac:dyDescent="0.2">
      <c r="A17" s="43" t="s">
        <v>24</v>
      </c>
      <c r="B17" s="30" t="s">
        <v>28</v>
      </c>
      <c r="C17" s="31" t="s">
        <v>29</v>
      </c>
      <c r="D17" s="31" t="s">
        <v>30</v>
      </c>
      <c r="E17" s="35" t="s">
        <v>31</v>
      </c>
      <c r="F17" s="35" t="s">
        <v>25</v>
      </c>
      <c r="G17" s="30" t="s">
        <v>26</v>
      </c>
      <c r="H17" s="30" t="s">
        <v>27</v>
      </c>
      <c r="I17" s="30" t="s">
        <v>28</v>
      </c>
      <c r="J17" s="31" t="s">
        <v>29</v>
      </c>
      <c r="K17" s="31" t="s">
        <v>30</v>
      </c>
      <c r="L17" s="35" t="s">
        <v>31</v>
      </c>
      <c r="M17" s="35" t="s">
        <v>25</v>
      </c>
      <c r="N17" s="30" t="s">
        <v>26</v>
      </c>
      <c r="O17" s="30" t="s">
        <v>27</v>
      </c>
      <c r="P17" s="30" t="s">
        <v>28</v>
      </c>
      <c r="Q17" s="31" t="s">
        <v>29</v>
      </c>
      <c r="R17" s="31" t="s">
        <v>30</v>
      </c>
      <c r="S17" s="35" t="s">
        <v>31</v>
      </c>
      <c r="T17" s="35" t="s">
        <v>25</v>
      </c>
      <c r="U17" s="30" t="s">
        <v>26</v>
      </c>
      <c r="V17" s="30" t="s">
        <v>27</v>
      </c>
      <c r="W17" s="30" t="s">
        <v>28</v>
      </c>
      <c r="X17" s="31" t="s">
        <v>29</v>
      </c>
      <c r="Y17" s="31" t="s">
        <v>30</v>
      </c>
      <c r="Z17" s="35" t="s">
        <v>31</v>
      </c>
      <c r="AA17" s="35" t="s">
        <v>25</v>
      </c>
      <c r="AB17" s="30" t="s">
        <v>26</v>
      </c>
      <c r="AC17" s="30" t="s">
        <v>27</v>
      </c>
      <c r="AD17" s="30" t="s">
        <v>28</v>
      </c>
      <c r="AE17" s="31" t="s">
        <v>29</v>
      </c>
      <c r="AF17" s="30"/>
      <c r="AG17" s="25"/>
    </row>
    <row r="18" spans="1:33" ht="17.25" customHeight="1" x14ac:dyDescent="0.2">
      <c r="A18" s="44" t="s">
        <v>32</v>
      </c>
      <c r="B18" s="89"/>
      <c r="C18" s="88"/>
      <c r="D18" s="88"/>
      <c r="E18" s="89"/>
      <c r="F18" s="89"/>
      <c r="G18" s="89"/>
      <c r="H18" s="89"/>
      <c r="I18" s="89"/>
      <c r="J18" s="88"/>
      <c r="K18" s="88"/>
      <c r="L18" s="89"/>
      <c r="M18" s="89"/>
      <c r="N18" s="89"/>
      <c r="O18" s="89"/>
      <c r="P18" s="89"/>
      <c r="Q18" s="88"/>
      <c r="R18" s="88"/>
      <c r="S18" s="89"/>
      <c r="T18" s="89"/>
      <c r="U18" s="89"/>
      <c r="V18" s="89"/>
      <c r="W18" s="89"/>
      <c r="X18" s="88"/>
      <c r="Y18" s="88"/>
      <c r="Z18" s="89"/>
      <c r="AA18" s="89"/>
      <c r="AB18" s="89"/>
      <c r="AC18" s="89"/>
      <c r="AD18" s="89"/>
      <c r="AE18" s="88"/>
      <c r="AF18" s="106"/>
      <c r="AG18" s="73"/>
    </row>
    <row r="19" spans="1:33" ht="17.25" customHeight="1" x14ac:dyDescent="0.2">
      <c r="A19" s="26" t="s">
        <v>33</v>
      </c>
      <c r="B19" s="85"/>
      <c r="C19" s="82"/>
      <c r="D19" s="82"/>
      <c r="E19" s="85"/>
      <c r="F19" s="85"/>
      <c r="G19" s="85"/>
      <c r="H19" s="85"/>
      <c r="I19" s="85"/>
      <c r="J19" s="82"/>
      <c r="K19" s="82"/>
      <c r="L19" s="85"/>
      <c r="M19" s="85"/>
      <c r="N19" s="85"/>
      <c r="O19" s="85"/>
      <c r="P19" s="85"/>
      <c r="Q19" s="82"/>
      <c r="R19" s="82"/>
      <c r="S19" s="85"/>
      <c r="T19" s="85"/>
      <c r="U19" s="85"/>
      <c r="V19" s="85"/>
      <c r="W19" s="85"/>
      <c r="X19" s="82"/>
      <c r="Y19" s="82"/>
      <c r="Z19" s="85"/>
      <c r="AA19" s="85"/>
      <c r="AB19" s="85"/>
      <c r="AC19" s="85"/>
      <c r="AD19" s="85"/>
      <c r="AE19" s="82"/>
      <c r="AF19" s="92"/>
      <c r="AG19" s="73"/>
    </row>
    <row r="20" spans="1:33" ht="17.25" customHeight="1" x14ac:dyDescent="0.25">
      <c r="A20" s="50"/>
      <c r="B20" s="79"/>
      <c r="C20" s="81"/>
      <c r="D20" s="81"/>
      <c r="E20" s="79"/>
      <c r="F20" s="79"/>
      <c r="G20" s="79"/>
      <c r="H20" s="79"/>
      <c r="I20" s="79"/>
      <c r="J20" s="81"/>
      <c r="K20" s="81"/>
      <c r="L20" s="79"/>
      <c r="M20" s="79"/>
      <c r="N20" s="79"/>
      <c r="O20" s="79"/>
      <c r="P20" s="79"/>
      <c r="Q20" s="81"/>
      <c r="R20" s="81"/>
      <c r="S20" s="79"/>
      <c r="T20" s="79"/>
      <c r="U20" s="79"/>
      <c r="V20" s="79"/>
      <c r="W20" s="79"/>
      <c r="X20" s="81"/>
      <c r="Y20" s="81"/>
      <c r="Z20" s="79"/>
      <c r="AA20" s="79"/>
      <c r="AB20" s="79"/>
      <c r="AC20" s="79"/>
      <c r="AD20" s="79"/>
      <c r="AE20" s="81"/>
      <c r="AF20" s="92"/>
      <c r="AG20" s="73">
        <f>SUM(B20:AF20)</f>
        <v>0</v>
      </c>
    </row>
    <row r="21" spans="1:33" ht="17.25" customHeight="1" x14ac:dyDescent="0.25">
      <c r="A21" s="50"/>
      <c r="B21" s="79"/>
      <c r="C21" s="81"/>
      <c r="D21" s="81"/>
      <c r="E21" s="79"/>
      <c r="F21" s="79"/>
      <c r="G21" s="79"/>
      <c r="H21" s="79"/>
      <c r="I21" s="79"/>
      <c r="J21" s="81"/>
      <c r="K21" s="81"/>
      <c r="L21" s="79"/>
      <c r="M21" s="79"/>
      <c r="N21" s="79"/>
      <c r="O21" s="79"/>
      <c r="P21" s="79"/>
      <c r="Q21" s="81"/>
      <c r="R21" s="81"/>
      <c r="S21" s="79"/>
      <c r="T21" s="79"/>
      <c r="U21" s="79"/>
      <c r="V21" s="79"/>
      <c r="W21" s="79"/>
      <c r="X21" s="81"/>
      <c r="Y21" s="81"/>
      <c r="Z21" s="79"/>
      <c r="AA21" s="79"/>
      <c r="AB21" s="79"/>
      <c r="AC21" s="79"/>
      <c r="AD21" s="79"/>
      <c r="AE21" s="81"/>
      <c r="AF21" s="92"/>
      <c r="AG21" s="73">
        <f t="shared" ref="AG21:AG29" si="0">SUM(B21:AF21)</f>
        <v>0</v>
      </c>
    </row>
    <row r="22" spans="1:33" ht="17.25" customHeight="1" x14ac:dyDescent="0.25">
      <c r="A22" s="50"/>
      <c r="B22" s="79"/>
      <c r="C22" s="81"/>
      <c r="D22" s="81"/>
      <c r="E22" s="79"/>
      <c r="F22" s="79"/>
      <c r="G22" s="79"/>
      <c r="H22" s="79"/>
      <c r="I22" s="79"/>
      <c r="J22" s="81"/>
      <c r="K22" s="81"/>
      <c r="L22" s="79"/>
      <c r="M22" s="79"/>
      <c r="N22" s="79"/>
      <c r="O22" s="79"/>
      <c r="P22" s="79"/>
      <c r="Q22" s="81"/>
      <c r="R22" s="81"/>
      <c r="S22" s="79"/>
      <c r="T22" s="79"/>
      <c r="U22" s="79"/>
      <c r="V22" s="79"/>
      <c r="W22" s="79"/>
      <c r="X22" s="81"/>
      <c r="Y22" s="81"/>
      <c r="Z22" s="79"/>
      <c r="AA22" s="79"/>
      <c r="AB22" s="79"/>
      <c r="AC22" s="79"/>
      <c r="AD22" s="79"/>
      <c r="AE22" s="81"/>
      <c r="AF22" s="92"/>
      <c r="AG22" s="73">
        <f t="shared" si="0"/>
        <v>0</v>
      </c>
    </row>
    <row r="23" spans="1:33" ht="17.25" customHeight="1" x14ac:dyDescent="0.25">
      <c r="A23" s="50"/>
      <c r="B23" s="79"/>
      <c r="C23" s="81"/>
      <c r="D23" s="81"/>
      <c r="E23" s="79"/>
      <c r="F23" s="79"/>
      <c r="G23" s="79"/>
      <c r="H23" s="79"/>
      <c r="I23" s="79"/>
      <c r="J23" s="81"/>
      <c r="K23" s="81"/>
      <c r="L23" s="79"/>
      <c r="M23" s="79"/>
      <c r="N23" s="79"/>
      <c r="O23" s="79"/>
      <c r="P23" s="79"/>
      <c r="Q23" s="81"/>
      <c r="R23" s="81"/>
      <c r="S23" s="79"/>
      <c r="T23" s="79"/>
      <c r="U23" s="79"/>
      <c r="V23" s="79"/>
      <c r="W23" s="79"/>
      <c r="X23" s="81"/>
      <c r="Y23" s="81"/>
      <c r="Z23" s="79"/>
      <c r="AA23" s="79"/>
      <c r="AB23" s="79"/>
      <c r="AC23" s="79"/>
      <c r="AD23" s="79"/>
      <c r="AE23" s="81"/>
      <c r="AF23" s="92"/>
      <c r="AG23" s="73">
        <f t="shared" si="0"/>
        <v>0</v>
      </c>
    </row>
    <row r="24" spans="1:33" ht="17.25" customHeight="1" x14ac:dyDescent="0.25">
      <c r="A24" s="50"/>
      <c r="B24" s="79"/>
      <c r="C24" s="81"/>
      <c r="D24" s="81"/>
      <c r="E24" s="79"/>
      <c r="F24" s="79"/>
      <c r="G24" s="79"/>
      <c r="H24" s="79"/>
      <c r="I24" s="79"/>
      <c r="J24" s="81"/>
      <c r="K24" s="81"/>
      <c r="L24" s="79"/>
      <c r="M24" s="79"/>
      <c r="N24" s="79"/>
      <c r="O24" s="79"/>
      <c r="P24" s="79"/>
      <c r="Q24" s="81"/>
      <c r="R24" s="81"/>
      <c r="S24" s="79"/>
      <c r="T24" s="79"/>
      <c r="U24" s="79"/>
      <c r="V24" s="79"/>
      <c r="W24" s="79"/>
      <c r="X24" s="81"/>
      <c r="Y24" s="81"/>
      <c r="Z24" s="79"/>
      <c r="AA24" s="79"/>
      <c r="AB24" s="79"/>
      <c r="AC24" s="79"/>
      <c r="AD24" s="79"/>
      <c r="AE24" s="81"/>
      <c r="AF24" s="92"/>
      <c r="AG24" s="73">
        <f t="shared" si="0"/>
        <v>0</v>
      </c>
    </row>
    <row r="25" spans="1:33" ht="17.25" customHeight="1" x14ac:dyDescent="0.25">
      <c r="A25" s="50"/>
      <c r="B25" s="79"/>
      <c r="C25" s="81"/>
      <c r="D25" s="81"/>
      <c r="E25" s="79"/>
      <c r="F25" s="79"/>
      <c r="G25" s="79"/>
      <c r="H25" s="79"/>
      <c r="I25" s="79"/>
      <c r="J25" s="81"/>
      <c r="K25" s="81"/>
      <c r="L25" s="79"/>
      <c r="M25" s="79"/>
      <c r="N25" s="79"/>
      <c r="O25" s="79"/>
      <c r="P25" s="79"/>
      <c r="Q25" s="81"/>
      <c r="R25" s="81"/>
      <c r="S25" s="79"/>
      <c r="T25" s="79"/>
      <c r="U25" s="79"/>
      <c r="V25" s="79"/>
      <c r="W25" s="79"/>
      <c r="X25" s="81"/>
      <c r="Y25" s="81"/>
      <c r="Z25" s="79"/>
      <c r="AA25" s="79"/>
      <c r="AB25" s="79"/>
      <c r="AC25" s="79"/>
      <c r="AD25" s="79"/>
      <c r="AE25" s="81"/>
      <c r="AF25" s="92"/>
      <c r="AG25" s="73">
        <f t="shared" si="0"/>
        <v>0</v>
      </c>
    </row>
    <row r="26" spans="1:33" ht="17.25" customHeight="1" x14ac:dyDescent="0.25">
      <c r="A26" s="50"/>
      <c r="B26" s="79"/>
      <c r="C26" s="81"/>
      <c r="D26" s="81"/>
      <c r="E26" s="79"/>
      <c r="F26" s="79"/>
      <c r="G26" s="79"/>
      <c r="H26" s="79"/>
      <c r="I26" s="79"/>
      <c r="J26" s="81"/>
      <c r="K26" s="81"/>
      <c r="L26" s="79"/>
      <c r="M26" s="79"/>
      <c r="N26" s="79"/>
      <c r="O26" s="79"/>
      <c r="P26" s="79"/>
      <c r="Q26" s="81"/>
      <c r="R26" s="81"/>
      <c r="S26" s="79"/>
      <c r="T26" s="79"/>
      <c r="U26" s="79"/>
      <c r="V26" s="79"/>
      <c r="W26" s="79"/>
      <c r="X26" s="81"/>
      <c r="Y26" s="81"/>
      <c r="Z26" s="79"/>
      <c r="AA26" s="79"/>
      <c r="AB26" s="79"/>
      <c r="AC26" s="79"/>
      <c r="AD26" s="79"/>
      <c r="AE26" s="81"/>
      <c r="AF26" s="92"/>
      <c r="AG26" s="73">
        <f t="shared" si="0"/>
        <v>0</v>
      </c>
    </row>
    <row r="27" spans="1:33" ht="17.25" customHeight="1" x14ac:dyDescent="0.25">
      <c r="A27" s="50"/>
      <c r="B27" s="79"/>
      <c r="C27" s="81"/>
      <c r="D27" s="81"/>
      <c r="E27" s="79"/>
      <c r="F27" s="79"/>
      <c r="G27" s="79"/>
      <c r="H27" s="79"/>
      <c r="I27" s="79"/>
      <c r="J27" s="81"/>
      <c r="K27" s="81"/>
      <c r="L27" s="79"/>
      <c r="M27" s="79"/>
      <c r="N27" s="79"/>
      <c r="O27" s="79"/>
      <c r="P27" s="79"/>
      <c r="Q27" s="81"/>
      <c r="R27" s="81"/>
      <c r="S27" s="79"/>
      <c r="T27" s="79"/>
      <c r="U27" s="79"/>
      <c r="V27" s="79"/>
      <c r="W27" s="79"/>
      <c r="X27" s="81"/>
      <c r="Y27" s="81"/>
      <c r="Z27" s="79"/>
      <c r="AA27" s="79"/>
      <c r="AB27" s="79"/>
      <c r="AC27" s="79"/>
      <c r="AD27" s="79"/>
      <c r="AE27" s="81"/>
      <c r="AF27" s="92"/>
      <c r="AG27" s="73">
        <f t="shared" si="0"/>
        <v>0</v>
      </c>
    </row>
    <row r="28" spans="1:33" ht="17.25" customHeight="1" x14ac:dyDescent="0.25">
      <c r="A28" s="50"/>
      <c r="B28" s="79"/>
      <c r="C28" s="81"/>
      <c r="D28" s="81"/>
      <c r="E28" s="79"/>
      <c r="F28" s="79"/>
      <c r="G28" s="79"/>
      <c r="H28" s="79"/>
      <c r="I28" s="79"/>
      <c r="J28" s="81"/>
      <c r="K28" s="81"/>
      <c r="L28" s="79"/>
      <c r="M28" s="79"/>
      <c r="N28" s="79"/>
      <c r="O28" s="79"/>
      <c r="P28" s="79"/>
      <c r="Q28" s="81"/>
      <c r="R28" s="81"/>
      <c r="S28" s="79"/>
      <c r="T28" s="79"/>
      <c r="U28" s="79"/>
      <c r="V28" s="79"/>
      <c r="W28" s="79"/>
      <c r="X28" s="81"/>
      <c r="Y28" s="81"/>
      <c r="Z28" s="79"/>
      <c r="AA28" s="79"/>
      <c r="AB28" s="79"/>
      <c r="AC28" s="79"/>
      <c r="AD28" s="79"/>
      <c r="AE28" s="81"/>
      <c r="AF28" s="92"/>
      <c r="AG28" s="73">
        <f t="shared" si="0"/>
        <v>0</v>
      </c>
    </row>
    <row r="29" spans="1:33" ht="17.25" customHeight="1" x14ac:dyDescent="0.25">
      <c r="A29" s="50"/>
      <c r="B29" s="79"/>
      <c r="C29" s="81"/>
      <c r="D29" s="81"/>
      <c r="E29" s="79"/>
      <c r="F29" s="79"/>
      <c r="G29" s="79"/>
      <c r="H29" s="79"/>
      <c r="I29" s="79"/>
      <c r="J29" s="81"/>
      <c r="K29" s="81"/>
      <c r="L29" s="79"/>
      <c r="M29" s="79"/>
      <c r="N29" s="79"/>
      <c r="O29" s="79"/>
      <c r="P29" s="79"/>
      <c r="Q29" s="81"/>
      <c r="R29" s="81"/>
      <c r="S29" s="79"/>
      <c r="T29" s="79"/>
      <c r="U29" s="79"/>
      <c r="V29" s="79"/>
      <c r="W29" s="79"/>
      <c r="X29" s="81"/>
      <c r="Y29" s="81"/>
      <c r="Z29" s="79"/>
      <c r="AA29" s="79"/>
      <c r="AB29" s="79"/>
      <c r="AC29" s="79"/>
      <c r="AD29" s="79"/>
      <c r="AE29" s="81"/>
      <c r="AF29" s="92"/>
      <c r="AG29" s="73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eU/1SUXLeDAVQmsCT4N8VX/5jLlLE151vwT4ZV14LZEDpPAJRxevv/51VFjIQwmf8axRxKQvW6vForC//ZQzpQ==" saltValue="iRmYiyqfnA2Esfj78iNeLA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12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details'!B30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due'!B28*$AC$12</f>
        <v>147.6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6">
        <f>'Hours due'!D28*$AC$12</f>
        <v>128.47773279352225</v>
      </c>
      <c r="AD14" s="246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5">
        <v>6</v>
      </c>
      <c r="H16" s="31">
        <v>7</v>
      </c>
      <c r="I16" s="31">
        <v>8</v>
      </c>
      <c r="J16" s="35">
        <v>9</v>
      </c>
      <c r="K16" s="35">
        <v>10</v>
      </c>
      <c r="L16" s="35">
        <v>11</v>
      </c>
      <c r="M16" s="35">
        <v>12</v>
      </c>
      <c r="N16" s="35">
        <v>13</v>
      </c>
      <c r="O16" s="31">
        <v>14</v>
      </c>
      <c r="P16" s="31">
        <v>15</v>
      </c>
      <c r="Q16" s="35">
        <v>16</v>
      </c>
      <c r="R16" s="35">
        <v>17</v>
      </c>
      <c r="S16" s="35">
        <v>18</v>
      </c>
      <c r="T16" s="35">
        <v>19</v>
      </c>
      <c r="U16" s="35">
        <v>20</v>
      </c>
      <c r="V16" s="31">
        <v>21</v>
      </c>
      <c r="W16" s="31">
        <v>22</v>
      </c>
      <c r="X16" s="35">
        <v>23</v>
      </c>
      <c r="Y16" s="31">
        <v>24</v>
      </c>
      <c r="Z16" s="31">
        <v>25</v>
      </c>
      <c r="AA16" s="31">
        <v>26</v>
      </c>
      <c r="AB16" s="35">
        <v>27</v>
      </c>
      <c r="AC16" s="31">
        <v>28</v>
      </c>
      <c r="AD16" s="31">
        <v>29</v>
      </c>
      <c r="AE16" s="35">
        <v>30</v>
      </c>
      <c r="AF16" s="31">
        <v>31</v>
      </c>
      <c r="AG16" s="25" t="s">
        <v>13</v>
      </c>
    </row>
    <row r="17" spans="1:33" ht="17.25" customHeight="1" x14ac:dyDescent="0.2">
      <c r="A17" s="43" t="s">
        <v>24</v>
      </c>
      <c r="B17" s="37" t="s">
        <v>30</v>
      </c>
      <c r="C17" s="35" t="s">
        <v>31</v>
      </c>
      <c r="D17" s="35" t="s">
        <v>25</v>
      </c>
      <c r="E17" s="30" t="s">
        <v>26</v>
      </c>
      <c r="F17" s="30" t="s">
        <v>27</v>
      </c>
      <c r="G17" s="30" t="s">
        <v>28</v>
      </c>
      <c r="H17" s="37" t="s">
        <v>29</v>
      </c>
      <c r="I17" s="37" t="s">
        <v>30</v>
      </c>
      <c r="J17" s="35" t="s">
        <v>31</v>
      </c>
      <c r="K17" s="35" t="s">
        <v>25</v>
      </c>
      <c r="L17" s="30" t="s">
        <v>26</v>
      </c>
      <c r="M17" s="30" t="s">
        <v>27</v>
      </c>
      <c r="N17" s="30" t="s">
        <v>28</v>
      </c>
      <c r="O17" s="37" t="s">
        <v>29</v>
      </c>
      <c r="P17" s="37" t="s">
        <v>30</v>
      </c>
      <c r="Q17" s="35" t="s">
        <v>31</v>
      </c>
      <c r="R17" s="35" t="s">
        <v>25</v>
      </c>
      <c r="S17" s="59" t="s">
        <v>26</v>
      </c>
      <c r="T17" s="59" t="s">
        <v>27</v>
      </c>
      <c r="U17" s="58" t="s">
        <v>28</v>
      </c>
      <c r="V17" s="37" t="s">
        <v>29</v>
      </c>
      <c r="W17" s="37" t="s">
        <v>30</v>
      </c>
      <c r="X17" s="59" t="s">
        <v>31</v>
      </c>
      <c r="Y17" s="37" t="s">
        <v>25</v>
      </c>
      <c r="Z17" s="37" t="s">
        <v>26</v>
      </c>
      <c r="AA17" s="37" t="s">
        <v>27</v>
      </c>
      <c r="AB17" s="58" t="s">
        <v>28</v>
      </c>
      <c r="AC17" s="37" t="s">
        <v>29</v>
      </c>
      <c r="AD17" s="37" t="s">
        <v>30</v>
      </c>
      <c r="AE17" s="35" t="s">
        <v>31</v>
      </c>
      <c r="AF17" s="37" t="s">
        <v>25</v>
      </c>
      <c r="AG17" s="25"/>
    </row>
    <row r="18" spans="1:33" ht="17.25" customHeight="1" x14ac:dyDescent="0.2">
      <c r="A18" s="44" t="s">
        <v>32</v>
      </c>
      <c r="B18" s="83"/>
      <c r="C18" s="108"/>
      <c r="D18" s="108"/>
      <c r="E18" s="108"/>
      <c r="F18" s="108"/>
      <c r="G18" s="108"/>
      <c r="H18" s="83"/>
      <c r="I18" s="83"/>
      <c r="J18" s="108"/>
      <c r="K18" s="108"/>
      <c r="L18" s="108"/>
      <c r="M18" s="108"/>
      <c r="N18" s="108"/>
      <c r="O18" s="83"/>
      <c r="P18" s="83"/>
      <c r="Q18" s="108"/>
      <c r="R18" s="108"/>
      <c r="S18" s="108"/>
      <c r="T18" s="108"/>
      <c r="U18" s="108"/>
      <c r="V18" s="83"/>
      <c r="W18" s="83"/>
      <c r="X18" s="108"/>
      <c r="Y18" s="83"/>
      <c r="Z18" s="83"/>
      <c r="AA18" s="83"/>
      <c r="AB18" s="107"/>
      <c r="AC18" s="83"/>
      <c r="AD18" s="83"/>
      <c r="AE18" s="107"/>
      <c r="AF18" s="83"/>
      <c r="AG18" s="73"/>
    </row>
    <row r="19" spans="1:33" ht="17.25" customHeight="1" x14ac:dyDescent="0.2">
      <c r="A19" s="26" t="s">
        <v>33</v>
      </c>
      <c r="B19" s="86"/>
      <c r="C19" s="85"/>
      <c r="D19" s="85"/>
      <c r="E19" s="85"/>
      <c r="F19" s="85"/>
      <c r="G19" s="85"/>
      <c r="H19" s="86"/>
      <c r="I19" s="86"/>
      <c r="J19" s="85"/>
      <c r="K19" s="85"/>
      <c r="L19" s="85"/>
      <c r="M19" s="85"/>
      <c r="N19" s="85"/>
      <c r="O19" s="86"/>
      <c r="P19" s="86"/>
      <c r="Q19" s="85"/>
      <c r="R19" s="85"/>
      <c r="S19" s="85"/>
      <c r="T19" s="85"/>
      <c r="U19" s="85"/>
      <c r="V19" s="86"/>
      <c r="W19" s="86"/>
      <c r="X19" s="85"/>
      <c r="Y19" s="86"/>
      <c r="Z19" s="86"/>
      <c r="AA19" s="86"/>
      <c r="AB19" s="85"/>
      <c r="AC19" s="86"/>
      <c r="AD19" s="86"/>
      <c r="AE19" s="85"/>
      <c r="AF19" s="86"/>
      <c r="AG19" s="73"/>
    </row>
    <row r="20" spans="1:33" ht="17.25" customHeight="1" x14ac:dyDescent="0.25">
      <c r="A20" s="50"/>
      <c r="B20" s="81"/>
      <c r="C20" s="79"/>
      <c r="D20" s="79"/>
      <c r="E20" s="79"/>
      <c r="F20" s="79"/>
      <c r="G20" s="79"/>
      <c r="H20" s="81"/>
      <c r="I20" s="81"/>
      <c r="J20" s="79"/>
      <c r="K20" s="79"/>
      <c r="L20" s="79"/>
      <c r="M20" s="79"/>
      <c r="N20" s="79"/>
      <c r="O20" s="81"/>
      <c r="P20" s="81"/>
      <c r="Q20" s="79"/>
      <c r="R20" s="79"/>
      <c r="S20" s="79"/>
      <c r="T20" s="79"/>
      <c r="U20" s="79"/>
      <c r="V20" s="81"/>
      <c r="W20" s="81"/>
      <c r="X20" s="79"/>
      <c r="Y20" s="81"/>
      <c r="Z20" s="81"/>
      <c r="AA20" s="81"/>
      <c r="AB20" s="79"/>
      <c r="AC20" s="81"/>
      <c r="AD20" s="81"/>
      <c r="AE20" s="79"/>
      <c r="AF20" s="81"/>
      <c r="AG20" s="73">
        <f>SUM(B20:AF20)</f>
        <v>0</v>
      </c>
    </row>
    <row r="21" spans="1:33" ht="17.25" customHeight="1" x14ac:dyDescent="0.25">
      <c r="A21" s="50"/>
      <c r="B21" s="81"/>
      <c r="C21" s="79"/>
      <c r="D21" s="79"/>
      <c r="E21" s="79"/>
      <c r="F21" s="79"/>
      <c r="G21" s="79"/>
      <c r="H21" s="81"/>
      <c r="I21" s="81"/>
      <c r="J21" s="79"/>
      <c r="K21" s="79"/>
      <c r="L21" s="79"/>
      <c r="M21" s="79"/>
      <c r="N21" s="79"/>
      <c r="O21" s="81"/>
      <c r="P21" s="81"/>
      <c r="Q21" s="79"/>
      <c r="R21" s="79"/>
      <c r="S21" s="79"/>
      <c r="T21" s="79"/>
      <c r="U21" s="79"/>
      <c r="V21" s="81"/>
      <c r="W21" s="81"/>
      <c r="X21" s="79"/>
      <c r="Y21" s="81"/>
      <c r="Z21" s="81"/>
      <c r="AA21" s="81"/>
      <c r="AB21" s="79"/>
      <c r="AC21" s="81"/>
      <c r="AD21" s="81"/>
      <c r="AE21" s="79"/>
      <c r="AF21" s="81"/>
      <c r="AG21" s="73">
        <f t="shared" ref="AG21:AG29" si="0">SUM(B21:AF21)</f>
        <v>0</v>
      </c>
    </row>
    <row r="22" spans="1:33" ht="17.25" customHeight="1" x14ac:dyDescent="0.25">
      <c r="A22" s="50"/>
      <c r="B22" s="81"/>
      <c r="C22" s="79"/>
      <c r="D22" s="79"/>
      <c r="E22" s="79"/>
      <c r="F22" s="79"/>
      <c r="G22" s="79"/>
      <c r="H22" s="81"/>
      <c r="I22" s="81"/>
      <c r="J22" s="79"/>
      <c r="K22" s="79"/>
      <c r="L22" s="79"/>
      <c r="M22" s="79"/>
      <c r="N22" s="79"/>
      <c r="O22" s="81"/>
      <c r="P22" s="81"/>
      <c r="Q22" s="79"/>
      <c r="R22" s="79"/>
      <c r="S22" s="79"/>
      <c r="T22" s="79"/>
      <c r="U22" s="79"/>
      <c r="V22" s="81"/>
      <c r="W22" s="81"/>
      <c r="X22" s="79"/>
      <c r="Y22" s="81"/>
      <c r="Z22" s="81"/>
      <c r="AA22" s="81"/>
      <c r="AB22" s="79"/>
      <c r="AC22" s="81"/>
      <c r="AD22" s="81"/>
      <c r="AE22" s="79"/>
      <c r="AF22" s="81"/>
      <c r="AG22" s="73">
        <f t="shared" si="0"/>
        <v>0</v>
      </c>
    </row>
    <row r="23" spans="1:33" ht="17.25" customHeight="1" x14ac:dyDescent="0.25">
      <c r="A23" s="50"/>
      <c r="B23" s="81"/>
      <c r="C23" s="79"/>
      <c r="D23" s="79"/>
      <c r="E23" s="79"/>
      <c r="F23" s="79"/>
      <c r="G23" s="79"/>
      <c r="H23" s="81"/>
      <c r="I23" s="81"/>
      <c r="J23" s="79"/>
      <c r="K23" s="79"/>
      <c r="L23" s="79"/>
      <c r="M23" s="79"/>
      <c r="N23" s="79"/>
      <c r="O23" s="81"/>
      <c r="P23" s="81"/>
      <c r="Q23" s="79"/>
      <c r="R23" s="79"/>
      <c r="S23" s="79"/>
      <c r="T23" s="79"/>
      <c r="U23" s="79"/>
      <c r="V23" s="81"/>
      <c r="W23" s="81"/>
      <c r="X23" s="79"/>
      <c r="Y23" s="81"/>
      <c r="Z23" s="81"/>
      <c r="AA23" s="81"/>
      <c r="AB23" s="79"/>
      <c r="AC23" s="81"/>
      <c r="AD23" s="81"/>
      <c r="AE23" s="79"/>
      <c r="AF23" s="81"/>
      <c r="AG23" s="73">
        <f t="shared" si="0"/>
        <v>0</v>
      </c>
    </row>
    <row r="24" spans="1:33" ht="17.25" customHeight="1" x14ac:dyDescent="0.25">
      <c r="A24" s="50"/>
      <c r="B24" s="81"/>
      <c r="C24" s="79"/>
      <c r="D24" s="79"/>
      <c r="E24" s="79"/>
      <c r="F24" s="79"/>
      <c r="G24" s="79"/>
      <c r="H24" s="81"/>
      <c r="I24" s="81"/>
      <c r="J24" s="79"/>
      <c r="K24" s="79"/>
      <c r="L24" s="79"/>
      <c r="M24" s="79"/>
      <c r="N24" s="79"/>
      <c r="O24" s="81"/>
      <c r="P24" s="81"/>
      <c r="Q24" s="79"/>
      <c r="R24" s="79"/>
      <c r="S24" s="79"/>
      <c r="T24" s="79"/>
      <c r="U24" s="79"/>
      <c r="V24" s="81"/>
      <c r="W24" s="81"/>
      <c r="X24" s="79"/>
      <c r="Y24" s="81"/>
      <c r="Z24" s="81"/>
      <c r="AA24" s="81"/>
      <c r="AB24" s="79"/>
      <c r="AC24" s="81"/>
      <c r="AD24" s="81"/>
      <c r="AE24" s="79"/>
      <c r="AF24" s="81"/>
      <c r="AG24" s="73">
        <f t="shared" si="0"/>
        <v>0</v>
      </c>
    </row>
    <row r="25" spans="1:33" ht="17.25" customHeight="1" x14ac:dyDescent="0.25">
      <c r="A25" s="50"/>
      <c r="B25" s="81"/>
      <c r="C25" s="79"/>
      <c r="D25" s="79"/>
      <c r="E25" s="79"/>
      <c r="F25" s="79"/>
      <c r="G25" s="79"/>
      <c r="H25" s="81"/>
      <c r="I25" s="81"/>
      <c r="J25" s="79"/>
      <c r="K25" s="79"/>
      <c r="L25" s="79"/>
      <c r="M25" s="79"/>
      <c r="N25" s="79"/>
      <c r="O25" s="81"/>
      <c r="P25" s="81"/>
      <c r="Q25" s="79"/>
      <c r="R25" s="79"/>
      <c r="S25" s="79"/>
      <c r="T25" s="79"/>
      <c r="U25" s="79"/>
      <c r="V25" s="81"/>
      <c r="W25" s="81"/>
      <c r="X25" s="79"/>
      <c r="Y25" s="81"/>
      <c r="Z25" s="81"/>
      <c r="AA25" s="81"/>
      <c r="AB25" s="79"/>
      <c r="AC25" s="81"/>
      <c r="AD25" s="81"/>
      <c r="AE25" s="79"/>
      <c r="AF25" s="81"/>
      <c r="AG25" s="73">
        <f t="shared" si="0"/>
        <v>0</v>
      </c>
    </row>
    <row r="26" spans="1:33" ht="17.25" customHeight="1" x14ac:dyDescent="0.25">
      <c r="A26" s="50"/>
      <c r="B26" s="81"/>
      <c r="C26" s="79"/>
      <c r="D26" s="79"/>
      <c r="E26" s="79"/>
      <c r="F26" s="79"/>
      <c r="G26" s="79"/>
      <c r="H26" s="81"/>
      <c r="I26" s="81"/>
      <c r="J26" s="79"/>
      <c r="K26" s="79"/>
      <c r="L26" s="79"/>
      <c r="M26" s="79"/>
      <c r="N26" s="79"/>
      <c r="O26" s="81"/>
      <c r="P26" s="81"/>
      <c r="Q26" s="79"/>
      <c r="R26" s="79"/>
      <c r="S26" s="79"/>
      <c r="T26" s="79"/>
      <c r="U26" s="79"/>
      <c r="V26" s="81"/>
      <c r="W26" s="81"/>
      <c r="X26" s="79"/>
      <c r="Y26" s="81"/>
      <c r="Z26" s="81"/>
      <c r="AA26" s="81"/>
      <c r="AB26" s="79"/>
      <c r="AC26" s="81"/>
      <c r="AD26" s="81"/>
      <c r="AE26" s="79"/>
      <c r="AF26" s="81"/>
      <c r="AG26" s="73">
        <f t="shared" si="0"/>
        <v>0</v>
      </c>
    </row>
    <row r="27" spans="1:33" ht="17.25" customHeight="1" x14ac:dyDescent="0.25">
      <c r="A27" s="50"/>
      <c r="B27" s="81"/>
      <c r="C27" s="79"/>
      <c r="D27" s="79"/>
      <c r="E27" s="79"/>
      <c r="F27" s="79"/>
      <c r="G27" s="79"/>
      <c r="H27" s="81"/>
      <c r="I27" s="81"/>
      <c r="J27" s="79"/>
      <c r="K27" s="79"/>
      <c r="L27" s="79"/>
      <c r="M27" s="79"/>
      <c r="N27" s="79"/>
      <c r="O27" s="81"/>
      <c r="P27" s="81"/>
      <c r="Q27" s="79"/>
      <c r="R27" s="79"/>
      <c r="S27" s="79"/>
      <c r="T27" s="79"/>
      <c r="U27" s="79"/>
      <c r="V27" s="81"/>
      <c r="W27" s="81"/>
      <c r="X27" s="79"/>
      <c r="Y27" s="81"/>
      <c r="Z27" s="81"/>
      <c r="AA27" s="81"/>
      <c r="AB27" s="79"/>
      <c r="AC27" s="81"/>
      <c r="AD27" s="81"/>
      <c r="AE27" s="79"/>
      <c r="AF27" s="81"/>
      <c r="AG27" s="73">
        <f t="shared" si="0"/>
        <v>0</v>
      </c>
    </row>
    <row r="28" spans="1:33" ht="17.25" customHeight="1" x14ac:dyDescent="0.25">
      <c r="A28" s="50"/>
      <c r="B28" s="81"/>
      <c r="C28" s="79"/>
      <c r="D28" s="79"/>
      <c r="E28" s="79"/>
      <c r="F28" s="79"/>
      <c r="G28" s="79"/>
      <c r="H28" s="81"/>
      <c r="I28" s="81"/>
      <c r="J28" s="79"/>
      <c r="K28" s="79"/>
      <c r="L28" s="79"/>
      <c r="M28" s="79"/>
      <c r="N28" s="79"/>
      <c r="O28" s="81"/>
      <c r="P28" s="81"/>
      <c r="Q28" s="79"/>
      <c r="R28" s="79"/>
      <c r="S28" s="79"/>
      <c r="T28" s="79"/>
      <c r="U28" s="79"/>
      <c r="V28" s="81"/>
      <c r="W28" s="81"/>
      <c r="X28" s="79"/>
      <c r="Y28" s="81"/>
      <c r="Z28" s="81"/>
      <c r="AA28" s="81"/>
      <c r="AB28" s="79"/>
      <c r="AC28" s="81"/>
      <c r="AD28" s="81"/>
      <c r="AE28" s="79"/>
      <c r="AF28" s="81"/>
      <c r="AG28" s="73">
        <f t="shared" si="0"/>
        <v>0</v>
      </c>
    </row>
    <row r="29" spans="1:33" ht="17.25" customHeight="1" x14ac:dyDescent="0.25">
      <c r="A29" s="50"/>
      <c r="B29" s="81"/>
      <c r="C29" s="79"/>
      <c r="D29" s="79"/>
      <c r="E29" s="79"/>
      <c r="F29" s="79"/>
      <c r="G29" s="79"/>
      <c r="H29" s="81"/>
      <c r="I29" s="81"/>
      <c r="J29" s="79"/>
      <c r="K29" s="79"/>
      <c r="L29" s="79"/>
      <c r="M29" s="79"/>
      <c r="N29" s="79"/>
      <c r="O29" s="81"/>
      <c r="P29" s="81"/>
      <c r="Q29" s="79"/>
      <c r="R29" s="79"/>
      <c r="S29" s="79"/>
      <c r="T29" s="79"/>
      <c r="U29" s="79"/>
      <c r="V29" s="81"/>
      <c r="W29" s="81"/>
      <c r="X29" s="79"/>
      <c r="Y29" s="81"/>
      <c r="Z29" s="81"/>
      <c r="AA29" s="81"/>
      <c r="AB29" s="79"/>
      <c r="AC29" s="81"/>
      <c r="AD29" s="81"/>
      <c r="AE29" s="79"/>
      <c r="AF29" s="81"/>
      <c r="AG29" s="73">
        <f t="shared" si="0"/>
        <v>0</v>
      </c>
    </row>
    <row r="30" spans="1:33" ht="17.25" customHeight="1" x14ac:dyDescent="0.2">
      <c r="A30" s="33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JVGUGCEEv/PMPVzAsN0pspEGXLgL1LLY6MCP50pkfd18iAnZccAibfdDd9KDvNY4qZka4wNv3SHUkRKyhkMHwQ==" saltValue="FpYvNslj4dpsujvBHoaDBw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fitToHeight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Q33"/>
  <sheetViews>
    <sheetView view="pageLayout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28" style="1" customWidth="1"/>
    <col min="2" max="4" width="13.7109375" style="1" customWidth="1"/>
    <col min="5" max="5" width="4.28515625" style="1" customWidth="1"/>
    <col min="6" max="7" width="11.42578125" style="1"/>
    <col min="8" max="8" width="9.28515625" style="1" customWidth="1"/>
    <col min="9" max="14" width="11.42578125" style="1"/>
    <col min="15" max="15" width="14.140625" style="1" customWidth="1"/>
    <col min="16" max="16384" width="11.42578125" style="1"/>
  </cols>
  <sheetData>
    <row r="4" spans="1:17" ht="27.75" x14ac:dyDescent="0.4">
      <c r="G4" s="179">
        <v>2024</v>
      </c>
    </row>
    <row r="8" spans="1:17" ht="18" customHeight="1" x14ac:dyDescent="0.2">
      <c r="A8" s="128" t="s">
        <v>85</v>
      </c>
      <c r="B8" s="122"/>
      <c r="C8" s="122"/>
      <c r="D8" s="137">
        <f>B29</f>
        <v>2025.3999999999999</v>
      </c>
      <c r="F8" s="6" t="s">
        <v>98</v>
      </c>
      <c r="I8" s="197" t="s">
        <v>99</v>
      </c>
      <c r="J8" s="197"/>
      <c r="K8" s="197"/>
      <c r="L8" s="197"/>
      <c r="M8" s="197"/>
      <c r="N8" s="197"/>
      <c r="O8" s="197"/>
      <c r="P8" s="197"/>
      <c r="Q8" s="197"/>
    </row>
    <row r="9" spans="1:17" ht="18" customHeight="1" x14ac:dyDescent="0.2">
      <c r="A9" s="129" t="s">
        <v>84</v>
      </c>
      <c r="B9" s="7"/>
      <c r="C9" s="7"/>
      <c r="D9" s="138">
        <f>+C29</f>
        <v>247</v>
      </c>
      <c r="F9" s="6"/>
    </row>
    <row r="10" spans="1:17" ht="18" customHeight="1" x14ac:dyDescent="0.2">
      <c r="A10" s="129" t="s">
        <v>83</v>
      </c>
      <c r="B10" s="7"/>
      <c r="C10" s="7"/>
      <c r="D10" s="138">
        <f>D8/D9</f>
        <v>8.1999999999999993</v>
      </c>
    </row>
    <row r="11" spans="1:17" ht="18" customHeight="1" x14ac:dyDescent="0.2">
      <c r="A11" s="129" t="s">
        <v>91</v>
      </c>
      <c r="B11" s="7"/>
      <c r="C11" s="7"/>
      <c r="D11" s="138">
        <f>D12*D10</f>
        <v>1762.9999999999998</v>
      </c>
      <c r="F11" s="6"/>
    </row>
    <row r="12" spans="1:17" ht="18" customHeight="1" x14ac:dyDescent="0.2">
      <c r="A12" s="129" t="s">
        <v>89</v>
      </c>
      <c r="B12" s="7"/>
      <c r="C12" s="7"/>
      <c r="D12" s="138">
        <v>215</v>
      </c>
      <c r="F12" s="6"/>
    </row>
    <row r="13" spans="1:17" ht="18" customHeight="1" x14ac:dyDescent="0.2">
      <c r="A13" s="130" t="s">
        <v>90</v>
      </c>
      <c r="B13" s="123"/>
      <c r="C13" s="123"/>
      <c r="D13" s="139">
        <f>D11/D9</f>
        <v>7.137651821862347</v>
      </c>
      <c r="F13" s="6"/>
    </row>
    <row r="16" spans="1:17" ht="69.95" customHeight="1" x14ac:dyDescent="0.2">
      <c r="A16" s="136" t="s">
        <v>58</v>
      </c>
      <c r="B16" s="125" t="str">
        <f>A8</f>
        <v>Number of work hours due (UniNE) :</v>
      </c>
      <c r="C16" s="126" t="str">
        <f>A9</f>
        <v>Number work days due (UniNE) :</v>
      </c>
      <c r="D16" s="127" t="s">
        <v>92</v>
      </c>
    </row>
    <row r="17" spans="1:4" ht="15" customHeight="1" x14ac:dyDescent="0.2">
      <c r="A17" s="133" t="s">
        <v>1</v>
      </c>
      <c r="B17" s="191">
        <v>172.2</v>
      </c>
      <c r="C17" s="192">
        <v>21</v>
      </c>
      <c r="D17" s="191">
        <f>C17*$D$13</f>
        <v>149.89068825910928</v>
      </c>
    </row>
    <row r="18" spans="1:4" ht="15" customHeight="1" x14ac:dyDescent="0.2">
      <c r="A18" s="133" t="s">
        <v>2</v>
      </c>
      <c r="B18" s="191">
        <v>172.2</v>
      </c>
      <c r="C18" s="192">
        <v>21</v>
      </c>
      <c r="D18" s="191">
        <f t="shared" ref="D18:D28" si="0">C18*$D$13</f>
        <v>149.89068825910928</v>
      </c>
    </row>
    <row r="19" spans="1:4" ht="15" customHeight="1" x14ac:dyDescent="0.2">
      <c r="A19" s="133" t="s">
        <v>3</v>
      </c>
      <c r="B19" s="191">
        <v>155.80000000000001</v>
      </c>
      <c r="C19" s="192">
        <v>19</v>
      </c>
      <c r="D19" s="191">
        <f t="shared" si="0"/>
        <v>135.61538461538458</v>
      </c>
    </row>
    <row r="20" spans="1:4" ht="15" customHeight="1" x14ac:dyDescent="0.2">
      <c r="A20" s="133" t="s">
        <v>4</v>
      </c>
      <c r="B20" s="191">
        <v>172.2</v>
      </c>
      <c r="C20" s="192">
        <v>21</v>
      </c>
      <c r="D20" s="191">
        <f t="shared" si="0"/>
        <v>149.89068825910928</v>
      </c>
    </row>
    <row r="21" spans="1:4" ht="15" customHeight="1" x14ac:dyDescent="0.2">
      <c r="A21" s="133" t="s">
        <v>5</v>
      </c>
      <c r="B21" s="191">
        <v>155.80000000000001</v>
      </c>
      <c r="C21" s="192">
        <v>19</v>
      </c>
      <c r="D21" s="191">
        <f t="shared" si="0"/>
        <v>135.61538461538458</v>
      </c>
    </row>
    <row r="22" spans="1:4" ht="15" customHeight="1" x14ac:dyDescent="0.2">
      <c r="A22" s="133" t="s">
        <v>6</v>
      </c>
      <c r="B22" s="191">
        <v>164</v>
      </c>
      <c r="C22" s="192">
        <v>20</v>
      </c>
      <c r="D22" s="191">
        <f t="shared" si="0"/>
        <v>142.75303643724695</v>
      </c>
    </row>
    <row r="23" spans="1:4" ht="15" customHeight="1" x14ac:dyDescent="0.2">
      <c r="A23" s="133" t="s">
        <v>7</v>
      </c>
      <c r="B23" s="191">
        <v>188.6</v>
      </c>
      <c r="C23" s="192">
        <v>23</v>
      </c>
      <c r="D23" s="191">
        <f t="shared" si="0"/>
        <v>164.16599190283398</v>
      </c>
    </row>
    <row r="24" spans="1:4" ht="15" customHeight="1" x14ac:dyDescent="0.2">
      <c r="A24" s="133" t="s">
        <v>8</v>
      </c>
      <c r="B24" s="191">
        <v>172.2</v>
      </c>
      <c r="C24" s="192">
        <v>21</v>
      </c>
      <c r="D24" s="191">
        <f t="shared" si="0"/>
        <v>149.89068825910928</v>
      </c>
    </row>
    <row r="25" spans="1:4" ht="15" customHeight="1" x14ac:dyDescent="0.2">
      <c r="A25" s="133" t="s">
        <v>9</v>
      </c>
      <c r="B25" s="191">
        <v>164</v>
      </c>
      <c r="C25" s="192">
        <v>20</v>
      </c>
      <c r="D25" s="191">
        <f t="shared" si="0"/>
        <v>142.75303643724695</v>
      </c>
    </row>
    <row r="26" spans="1:4" ht="15" customHeight="1" x14ac:dyDescent="0.2">
      <c r="A26" s="133" t="s">
        <v>10</v>
      </c>
      <c r="B26" s="191">
        <v>188.6</v>
      </c>
      <c r="C26" s="192">
        <v>23</v>
      </c>
      <c r="D26" s="191">
        <f t="shared" si="0"/>
        <v>164.16599190283398</v>
      </c>
    </row>
    <row r="27" spans="1:4" ht="15" customHeight="1" x14ac:dyDescent="0.2">
      <c r="A27" s="133" t="s">
        <v>11</v>
      </c>
      <c r="B27" s="191">
        <v>172.2</v>
      </c>
      <c r="C27" s="192">
        <v>21</v>
      </c>
      <c r="D27" s="191">
        <f t="shared" si="0"/>
        <v>149.89068825910928</v>
      </c>
    </row>
    <row r="28" spans="1:4" ht="15" customHeight="1" thickBot="1" x14ac:dyDescent="0.25">
      <c r="A28" s="134" t="s">
        <v>12</v>
      </c>
      <c r="B28" s="193">
        <v>147.6</v>
      </c>
      <c r="C28" s="194">
        <v>18</v>
      </c>
      <c r="D28" s="193">
        <f t="shared" si="0"/>
        <v>128.47773279352225</v>
      </c>
    </row>
    <row r="29" spans="1:4" ht="18" customHeight="1" thickBot="1" x14ac:dyDescent="0.25">
      <c r="A29" s="135" t="s">
        <v>13</v>
      </c>
      <c r="B29" s="132">
        <f>SUM(B17:B28)</f>
        <v>2025.3999999999999</v>
      </c>
      <c r="C29" s="124">
        <f>SUM(C17:C28)</f>
        <v>247</v>
      </c>
      <c r="D29" s="131">
        <f>SUM(D17:D28)</f>
        <v>1763</v>
      </c>
    </row>
    <row r="33" spans="2:2" x14ac:dyDescent="0.2">
      <c r="B33" s="188"/>
    </row>
  </sheetData>
  <sheetProtection algorithmName="SHA-512" hashValue="ywHYXFDN/vKLLX8bW7qlJQheKsW4R6s+WDZVMkRKrKCMn+b97pavKpPoN4hLJt+Wd7FeWl1t+RSt9sRU5r/l8A==" saltValue="10CF4dIEd/LF9cfVX8kBNw==" spinCount="100000" sheet="1" objects="1" scenarios="1"/>
  <mergeCells count="1">
    <mergeCell ref="I8:Q8"/>
  </mergeCells>
  <hyperlinks>
    <hyperlink ref="I8" r:id="rId1" xr:uid="{7E397075-D6A7-40BB-BFE8-4AE88199AAEF}"/>
  </hyperlinks>
  <pageMargins left="0.78740157480314965" right="0.39370078740157483" top="0.59055118110236227" bottom="0.39370078740157483" header="0.39370078740157483" footer="0.31496062992125984"/>
  <pageSetup paperSize="9" scale="64" firstPageNumber="0" orientation="landscape" horizontalDpi="300" verticalDpi="300" r:id="rId2"/>
  <headerFooter alignWithMargins="0">
    <oddFooter>&amp;C&amp;9&amp;P&amp;R&amp;9BFT - 12.2023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view="pageLayout" zoomScaleNormal="100" workbookViewId="0">
      <selection activeCell="A24" sqref="A24"/>
    </sheetView>
  </sheetViews>
  <sheetFormatPr baseColWidth="10" defaultRowHeight="12.75" x14ac:dyDescent="0.2"/>
  <cols>
    <col min="1" max="1" width="21.85546875" style="1" customWidth="1"/>
    <col min="2" max="2" width="7.42578125" style="1" customWidth="1"/>
    <col min="3" max="3" width="11.7109375" style="71" customWidth="1"/>
    <col min="4" max="4" width="11.7109375" style="1" customWidth="1"/>
    <col min="5" max="5" width="11.42578125" style="1"/>
    <col min="6" max="6" width="12.140625" style="1" customWidth="1"/>
    <col min="7" max="16384" width="11.42578125" style="1"/>
  </cols>
  <sheetData>
    <row r="1" spans="1:9" ht="16.5" customHeight="1" x14ac:dyDescent="0.2"/>
    <row r="2" spans="1:9" ht="16.5" customHeight="1" x14ac:dyDescent="0.2"/>
    <row r="3" spans="1:9" ht="16.5" customHeight="1" x14ac:dyDescent="0.2"/>
    <row r="4" spans="1:9" ht="16.5" customHeight="1" x14ac:dyDescent="0.2"/>
    <row r="5" spans="1:9" ht="16.5" customHeight="1" x14ac:dyDescent="0.2"/>
    <row r="6" spans="1:9" ht="16.5" customHeight="1" x14ac:dyDescent="0.2"/>
    <row r="7" spans="1:9" ht="16.5" customHeight="1" x14ac:dyDescent="0.2"/>
    <row r="8" spans="1:9" s="8" customFormat="1" ht="28.5" customHeight="1" x14ac:dyDescent="0.2">
      <c r="A8" s="198" t="s">
        <v>45</v>
      </c>
      <c r="B8" s="198"/>
      <c r="C8" s="198"/>
      <c r="D8" s="198"/>
      <c r="E8" s="198"/>
      <c r="F8" s="198"/>
      <c r="G8" s="198"/>
      <c r="H8" s="141"/>
      <c r="I8" s="141"/>
    </row>
    <row r="9" spans="1:9" s="8" customFormat="1" ht="9.75" customHeight="1" x14ac:dyDescent="0.2">
      <c r="A9" s="142"/>
      <c r="B9" s="142"/>
      <c r="C9" s="142"/>
      <c r="D9" s="142"/>
      <c r="E9" s="142"/>
      <c r="F9" s="142"/>
      <c r="G9" s="143"/>
    </row>
    <row r="10" spans="1:9" s="8" customFormat="1" ht="23.25" customHeight="1" x14ac:dyDescent="0.2">
      <c r="A10" s="112"/>
      <c r="B10" s="112"/>
      <c r="C10" s="112"/>
      <c r="D10" s="112"/>
      <c r="E10" s="112"/>
      <c r="F10" s="112"/>
    </row>
    <row r="11" spans="1:9" s="8" customFormat="1" ht="23.25" customHeight="1" x14ac:dyDescent="0.2">
      <c r="A11" s="112"/>
      <c r="B11" s="112"/>
      <c r="C11" s="112"/>
      <c r="D11" s="112"/>
      <c r="E11" s="112"/>
      <c r="F11" s="112"/>
    </row>
    <row r="12" spans="1:9" ht="18" customHeight="1" x14ac:dyDescent="0.2">
      <c r="C12" s="113" t="s">
        <v>46</v>
      </c>
      <c r="D12" s="115" t="s">
        <v>46</v>
      </c>
    </row>
    <row r="13" spans="1:9" ht="18" customHeight="1" x14ac:dyDescent="0.2">
      <c r="C13" s="114" t="s">
        <v>41</v>
      </c>
      <c r="D13" s="116" t="s">
        <v>42</v>
      </c>
    </row>
    <row r="14" spans="1:9" ht="21" customHeight="1" x14ac:dyDescent="0.2">
      <c r="C14" s="117">
        <v>5</v>
      </c>
      <c r="D14" s="118">
        <f>C14*D25/C25</f>
        <v>8.3333333333333339</v>
      </c>
    </row>
    <row r="15" spans="1:9" ht="21" customHeight="1" x14ac:dyDescent="0.2">
      <c r="C15" s="119">
        <v>10</v>
      </c>
      <c r="D15" s="120">
        <f>C15*D25/C25</f>
        <v>16.666666666666668</v>
      </c>
    </row>
    <row r="16" spans="1:9" ht="21" customHeight="1" x14ac:dyDescent="0.2">
      <c r="C16" s="119">
        <v>15</v>
      </c>
      <c r="D16" s="120">
        <f>C16*D25/C25</f>
        <v>25</v>
      </c>
    </row>
    <row r="17" spans="3:4" ht="21" customHeight="1" x14ac:dyDescent="0.2">
      <c r="C17" s="119">
        <v>20</v>
      </c>
      <c r="D17" s="120">
        <f>C17*D25/C25</f>
        <v>33.333333333333336</v>
      </c>
    </row>
    <row r="18" spans="3:4" ht="21" customHeight="1" x14ac:dyDescent="0.2">
      <c r="C18" s="119">
        <v>25</v>
      </c>
      <c r="D18" s="120">
        <f>C18*D25/C25</f>
        <v>41.666666666666664</v>
      </c>
    </row>
    <row r="19" spans="3:4" ht="21" customHeight="1" x14ac:dyDescent="0.2">
      <c r="C19" s="119">
        <v>30</v>
      </c>
      <c r="D19" s="120">
        <f>C19*D25/C25</f>
        <v>50</v>
      </c>
    </row>
    <row r="20" spans="3:4" ht="21" customHeight="1" x14ac:dyDescent="0.2">
      <c r="C20" s="119">
        <v>35</v>
      </c>
      <c r="D20" s="120">
        <f>C20*D25/C25</f>
        <v>58.333333333333336</v>
      </c>
    </row>
    <row r="21" spans="3:4" ht="21" customHeight="1" x14ac:dyDescent="0.2">
      <c r="C21" s="119">
        <v>40</v>
      </c>
      <c r="D21" s="120">
        <f>C21*D25/C25</f>
        <v>66.666666666666671</v>
      </c>
    </row>
    <row r="22" spans="3:4" ht="21" customHeight="1" x14ac:dyDescent="0.2">
      <c r="C22" s="119">
        <v>45</v>
      </c>
      <c r="D22" s="120">
        <f>C22*D25/C25</f>
        <v>75</v>
      </c>
    </row>
    <row r="23" spans="3:4" ht="21" customHeight="1" x14ac:dyDescent="0.2">
      <c r="C23" s="119">
        <v>50</v>
      </c>
      <c r="D23" s="120">
        <f>C23*D25/C25</f>
        <v>83.333333333333329</v>
      </c>
    </row>
    <row r="24" spans="3:4" ht="21" customHeight="1" x14ac:dyDescent="0.2">
      <c r="C24" s="119">
        <v>55</v>
      </c>
      <c r="D24" s="120">
        <f>C24*D25/C25</f>
        <v>91.666666666666671</v>
      </c>
    </row>
    <row r="25" spans="3:4" ht="21" customHeight="1" x14ac:dyDescent="0.2">
      <c r="C25" s="140">
        <v>60</v>
      </c>
      <c r="D25" s="121">
        <v>100</v>
      </c>
    </row>
    <row r="26" spans="3:4" x14ac:dyDescent="0.2">
      <c r="C26" s="1"/>
    </row>
  </sheetData>
  <sheetProtection algorithmName="SHA-512" hashValue="FAJmIYqo17a1AzWWarZCzzR2Y3oONXTMApY/9XYdCT8j3vAjjnwx8kWiGQ/xjh9j6EIqJqi9tQSKOcVMSRflNg==" saltValue="GnWAj+O/WUaMa1fisJlofQ==" spinCount="100000" sheet="1" objects="1" scenarios="1"/>
  <mergeCells count="1">
    <mergeCell ref="A8:G8"/>
  </mergeCells>
  <pageMargins left="0.78740157480314965" right="0.39370078740157483" top="0.59055118110236227" bottom="0.39370078740157483" header="0.39370078740157483" footer="0.31496062992125984"/>
  <pageSetup paperSize="9" orientation="portrait" r:id="rId1"/>
  <headerFooter>
    <oddFooter>&amp;C&amp;9&amp;P&amp;R&amp;9BFT - 12.2023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view="pageLayout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42.5703125" style="1" customWidth="1"/>
    <col min="2" max="2" width="27.85546875" style="1" customWidth="1"/>
    <col min="3" max="3" width="11.42578125" style="1"/>
    <col min="4" max="4" width="9.85546875" style="1" customWidth="1"/>
    <col min="5" max="5" width="9.28515625" style="1" customWidth="1"/>
    <col min="6" max="16384" width="11.42578125" style="1"/>
  </cols>
  <sheetData>
    <row r="1" spans="1:11" ht="18.75" customHeight="1" x14ac:dyDescent="0.2"/>
    <row r="2" spans="1:11" ht="18.75" customHeight="1" x14ac:dyDescent="0.2"/>
    <row r="3" spans="1:11" ht="18.75" customHeight="1" x14ac:dyDescent="0.2"/>
    <row r="4" spans="1:11" ht="18.75" customHeight="1" x14ac:dyDescent="0.2"/>
    <row r="5" spans="1:11" ht="18.75" customHeight="1" x14ac:dyDescent="0.2"/>
    <row r="6" spans="1:11" ht="18" customHeight="1" x14ac:dyDescent="0.25">
      <c r="A6" s="147" t="s">
        <v>102</v>
      </c>
    </row>
    <row r="7" spans="1:11" x14ac:dyDescent="0.2">
      <c r="A7" s="3"/>
    </row>
    <row r="9" spans="1:11" s="8" customFormat="1" ht="18" customHeight="1" x14ac:dyDescent="0.2">
      <c r="A9" s="148" t="s">
        <v>103</v>
      </c>
      <c r="B9" s="184"/>
    </row>
    <row r="10" spans="1:11" s="8" customFormat="1" ht="18" customHeight="1" x14ac:dyDescent="0.2">
      <c r="A10" s="168" t="s">
        <v>76</v>
      </c>
      <c r="B10" s="173"/>
    </row>
    <row r="11" spans="1:11" s="8" customFormat="1" ht="18" customHeight="1" x14ac:dyDescent="0.2">
      <c r="A11" s="149" t="s">
        <v>61</v>
      </c>
      <c r="B11" s="173"/>
    </row>
    <row r="12" spans="1:11" s="8" customFormat="1" ht="18" customHeight="1" x14ac:dyDescent="0.2">
      <c r="A12" s="168" t="s">
        <v>47</v>
      </c>
      <c r="B12" s="151" t="s">
        <v>14</v>
      </c>
    </row>
    <row r="13" spans="1:11" s="8" customFormat="1" ht="18" customHeight="1" x14ac:dyDescent="0.2">
      <c r="A13" s="152" t="s">
        <v>70</v>
      </c>
      <c r="B13" s="185"/>
    </row>
    <row r="14" spans="1:11" x14ac:dyDescent="0.2">
      <c r="A14" s="9"/>
      <c r="B14" s="10"/>
    </row>
    <row r="15" spans="1:11" ht="18" customHeight="1" x14ac:dyDescent="0.2">
      <c r="A15" s="153" t="s">
        <v>59</v>
      </c>
      <c r="B15" s="154">
        <f>'Hours due'!D11</f>
        <v>1762.9999999999998</v>
      </c>
      <c r="F15" s="7"/>
      <c r="G15" s="7"/>
      <c r="H15" s="7"/>
      <c r="I15" s="7"/>
      <c r="J15" s="7"/>
      <c r="K15" s="7"/>
    </row>
    <row r="16" spans="1:11" x14ac:dyDescent="0.2">
      <c r="A16" s="144"/>
      <c r="B16" s="11"/>
      <c r="F16" s="7"/>
      <c r="G16" s="7"/>
      <c r="H16" s="7"/>
      <c r="I16" s="7"/>
      <c r="J16" s="7"/>
      <c r="K16" s="7"/>
    </row>
    <row r="17" spans="1:11" s="8" customFormat="1" ht="18" customHeight="1" x14ac:dyDescent="0.2">
      <c r="A17" s="199" t="s">
        <v>77</v>
      </c>
      <c r="B17" s="200"/>
      <c r="D17" s="12"/>
      <c r="E17" s="13"/>
      <c r="F17" s="12"/>
      <c r="G17" s="14"/>
      <c r="H17" s="183"/>
      <c r="I17" s="12"/>
    </row>
    <row r="18" spans="1:11" s="8" customFormat="1" ht="18" customHeight="1" x14ac:dyDescent="0.2">
      <c r="A18" s="171" t="s">
        <v>60</v>
      </c>
      <c r="B18" s="172" t="s">
        <v>15</v>
      </c>
      <c r="D18" s="12"/>
      <c r="E18" s="183"/>
      <c r="F18" s="183"/>
      <c r="G18" s="15"/>
      <c r="H18" s="12"/>
      <c r="I18" s="12"/>
    </row>
    <row r="19" spans="1:11" s="8" customFormat="1" ht="18" customHeight="1" x14ac:dyDescent="0.2">
      <c r="A19" s="155" t="s">
        <v>48</v>
      </c>
      <c r="B19" s="156">
        <v>1</v>
      </c>
      <c r="D19" s="12"/>
      <c r="E19" s="16"/>
      <c r="F19" s="12"/>
      <c r="G19" s="15"/>
      <c r="H19" s="12"/>
      <c r="I19" s="12"/>
    </row>
    <row r="20" spans="1:11" s="8" customFormat="1" ht="18" customHeight="1" x14ac:dyDescent="0.2">
      <c r="A20" s="150" t="s">
        <v>49</v>
      </c>
      <c r="B20" s="157">
        <v>1</v>
      </c>
      <c r="D20" s="12"/>
      <c r="E20" s="16"/>
      <c r="F20" s="12"/>
      <c r="G20" s="15"/>
      <c r="H20" s="12"/>
      <c r="I20" s="12"/>
    </row>
    <row r="21" spans="1:11" s="8" customFormat="1" ht="18" customHeight="1" x14ac:dyDescent="0.2">
      <c r="A21" s="150" t="s">
        <v>50</v>
      </c>
      <c r="B21" s="157">
        <v>1</v>
      </c>
      <c r="D21" s="12"/>
      <c r="E21" s="16"/>
      <c r="F21" s="12"/>
      <c r="G21" s="15"/>
      <c r="H21" s="12"/>
      <c r="I21" s="12"/>
    </row>
    <row r="22" spans="1:11" s="8" customFormat="1" ht="18" customHeight="1" x14ac:dyDescent="0.2">
      <c r="A22" s="150" t="s">
        <v>51</v>
      </c>
      <c r="B22" s="157">
        <v>1</v>
      </c>
      <c r="D22" s="12"/>
      <c r="E22" s="16"/>
      <c r="F22" s="12"/>
      <c r="G22" s="15"/>
      <c r="H22" s="12"/>
      <c r="I22" s="12"/>
    </row>
    <row r="23" spans="1:11" s="8" customFormat="1" ht="18" customHeight="1" x14ac:dyDescent="0.2">
      <c r="A23" s="150" t="s">
        <v>16</v>
      </c>
      <c r="B23" s="157">
        <v>1</v>
      </c>
      <c r="D23" s="12"/>
      <c r="E23" s="16"/>
      <c r="F23" s="12"/>
      <c r="G23" s="15"/>
      <c r="H23" s="12"/>
      <c r="I23" s="12"/>
    </row>
    <row r="24" spans="1:11" s="8" customFormat="1" ht="18" customHeight="1" x14ac:dyDescent="0.2">
      <c r="A24" s="150" t="s">
        <v>17</v>
      </c>
      <c r="B24" s="157">
        <v>1</v>
      </c>
      <c r="D24" s="12"/>
      <c r="E24" s="16"/>
      <c r="F24" s="12"/>
      <c r="G24" s="15"/>
      <c r="H24" s="12"/>
      <c r="I24" s="12"/>
    </row>
    <row r="25" spans="1:11" s="8" customFormat="1" ht="18" customHeight="1" x14ac:dyDescent="0.2">
      <c r="A25" s="150" t="s">
        <v>52</v>
      </c>
      <c r="B25" s="157">
        <v>1</v>
      </c>
      <c r="D25" s="12"/>
      <c r="E25" s="16"/>
      <c r="F25" s="12"/>
      <c r="G25" s="15"/>
      <c r="H25" s="12"/>
      <c r="I25" s="12"/>
    </row>
    <row r="26" spans="1:11" s="8" customFormat="1" ht="18" customHeight="1" x14ac:dyDescent="0.2">
      <c r="A26" s="150" t="s">
        <v>53</v>
      </c>
      <c r="B26" s="157">
        <v>1</v>
      </c>
      <c r="D26" s="12"/>
      <c r="E26" s="16"/>
      <c r="F26" s="12"/>
      <c r="G26" s="15"/>
      <c r="H26" s="12"/>
      <c r="I26" s="12"/>
    </row>
    <row r="27" spans="1:11" s="8" customFormat="1" ht="18" customHeight="1" x14ac:dyDescent="0.2">
      <c r="A27" s="150" t="s">
        <v>54</v>
      </c>
      <c r="B27" s="157">
        <v>1</v>
      </c>
      <c r="D27" s="12"/>
      <c r="E27" s="16"/>
      <c r="F27" s="12"/>
      <c r="G27" s="15"/>
      <c r="H27" s="12"/>
      <c r="I27" s="12"/>
    </row>
    <row r="28" spans="1:11" s="8" customFormat="1" ht="18" customHeight="1" x14ac:dyDescent="0.2">
      <c r="A28" s="150" t="s">
        <v>55</v>
      </c>
      <c r="B28" s="157">
        <v>1</v>
      </c>
      <c r="D28" s="12"/>
      <c r="E28" s="16"/>
      <c r="F28" s="12"/>
      <c r="G28" s="15"/>
      <c r="H28" s="12"/>
      <c r="I28" s="12"/>
    </row>
    <row r="29" spans="1:11" s="8" customFormat="1" ht="18" customHeight="1" x14ac:dyDescent="0.2">
      <c r="A29" s="150" t="s">
        <v>56</v>
      </c>
      <c r="B29" s="157">
        <v>1</v>
      </c>
      <c r="D29" s="12"/>
      <c r="E29" s="16"/>
      <c r="F29" s="12"/>
      <c r="G29" s="15"/>
      <c r="H29" s="12"/>
      <c r="I29" s="12"/>
    </row>
    <row r="30" spans="1:11" s="8" customFormat="1" ht="18" customHeight="1" x14ac:dyDescent="0.2">
      <c r="A30" s="158" t="s">
        <v>57</v>
      </c>
      <c r="B30" s="159">
        <v>1</v>
      </c>
      <c r="D30" s="12"/>
      <c r="E30" s="16"/>
      <c r="F30" s="12"/>
      <c r="G30" s="15"/>
      <c r="H30" s="12"/>
      <c r="I30" s="12"/>
    </row>
    <row r="31" spans="1:11" s="8" customFormat="1" ht="20.100000000000001" customHeight="1" x14ac:dyDescent="0.2">
      <c r="A31" s="145" t="s">
        <v>40</v>
      </c>
      <c r="B31" s="146">
        <f>SUM(B19:B30)/12</f>
        <v>1</v>
      </c>
      <c r="D31" s="12"/>
      <c r="E31" s="17"/>
      <c r="F31" s="12"/>
      <c r="G31" s="15"/>
      <c r="H31" s="12"/>
      <c r="I31" s="12"/>
    </row>
    <row r="32" spans="1:11" x14ac:dyDescent="0.2">
      <c r="F32" s="7"/>
      <c r="G32" s="7"/>
      <c r="H32" s="7"/>
      <c r="I32" s="7"/>
      <c r="J32" s="7"/>
      <c r="K32" s="7"/>
    </row>
  </sheetData>
  <sheetProtection algorithmName="SHA-512" hashValue="/UnovpgItfQDBvsuTrmbajD+Chqpru+wYAa7ztEPyOQNCRKmq/tPraQN0iKwIuVjooTKKmBxzzT7l0igOUoghw==" saltValue="2m0KdtfjEBrmKNTh2biINw==" spinCount="100000" sheet="1" objects="1" scenarios="1"/>
  <mergeCells count="1">
    <mergeCell ref="A17:B17"/>
  </mergeCells>
  <pageMargins left="0.78740157480314965" right="0.39370078740157483" top="0.59055118110236227" bottom="0.39370078740157483" header="0.39370078740157483" footer="0.31496062992125984"/>
  <pageSetup paperSize="9" firstPageNumber="0" orientation="portrait" horizontalDpi="300" verticalDpi="300" r:id="rId1"/>
  <headerFooter alignWithMargins="0">
    <oddFooter>&amp;C&amp;9&amp;P&amp;R&amp;9BFT - 12.2023</oddFooter>
  </headerFooter>
  <ignoredErrors>
    <ignoredError sqref="B3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50"/>
  <sheetViews>
    <sheetView view="pageLayout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bestFit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28" t="s">
        <v>82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Y6" s="18"/>
      <c r="Z6" s="166" t="s">
        <v>65</v>
      </c>
      <c r="AA6" s="167" t="s">
        <v>1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47">
        <f>'Project &amp; Personal details'!B10</f>
        <v>0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  <c r="S8" s="251" t="str">
        <f>'Project &amp; Personal details'!A11</f>
        <v>Grant Agreement N° :</v>
      </c>
      <c r="T8" s="223"/>
      <c r="U8" s="223"/>
      <c r="V8" s="223"/>
      <c r="W8" s="223"/>
      <c r="X8" s="252">
        <f>'Project &amp; Personal details'!B11</f>
        <v>0</v>
      </c>
      <c r="Y8" s="252"/>
      <c r="Z8" s="252"/>
      <c r="AA8" s="252"/>
      <c r="AB8" s="252"/>
      <c r="AC8" s="252"/>
      <c r="AD8" s="252"/>
      <c r="AE8" s="252"/>
      <c r="AF8" s="252"/>
      <c r="AG8" s="225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224" t="str">
        <f>'Project &amp; Personal details'!B12</f>
        <v>Université de Neuchâtel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47">
        <f>'Project &amp; Personal details'!B9</f>
        <v>0</v>
      </c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8"/>
      <c r="S10" s="249" t="s">
        <v>72</v>
      </c>
      <c r="T10" s="250"/>
      <c r="U10" s="250"/>
      <c r="V10" s="250"/>
      <c r="W10" s="250"/>
      <c r="X10" s="227">
        <f>'Project &amp; Personal details'!B13</f>
        <v>0</v>
      </c>
      <c r="Y10" s="227"/>
      <c r="Z10" s="227"/>
      <c r="AA10" s="227"/>
      <c r="AB10" s="227"/>
      <c r="AC10" s="227"/>
      <c r="AD10" s="227"/>
      <c r="AE10" s="227"/>
      <c r="AF10" s="227"/>
      <c r="AG10" s="225"/>
    </row>
    <row r="12" spans="1:33" s="20" customFormat="1" ht="15" customHeight="1" x14ac:dyDescent="0.25">
      <c r="A12" s="19"/>
      <c r="AB12" s="21" t="s">
        <v>62</v>
      </c>
      <c r="AC12" s="244">
        <f>'Project &amp; Personal details'!B19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63</v>
      </c>
      <c r="AC13" s="245">
        <f>'Hours due'!B17*$AC$12</f>
        <v>172.2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64</v>
      </c>
      <c r="AC14" s="246">
        <f>'Hours due'!D17*$AC$12</f>
        <v>149.89068825910928</v>
      </c>
      <c r="AD14" s="246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s="8" customFormat="1" ht="17.25" customHeight="1" x14ac:dyDescent="0.2">
      <c r="A16" s="60" t="s">
        <v>23</v>
      </c>
      <c r="B16" s="63">
        <v>1</v>
      </c>
      <c r="C16" s="63">
        <v>2</v>
      </c>
      <c r="D16" s="64">
        <v>3</v>
      </c>
      <c r="E16" s="64">
        <v>4</v>
      </c>
      <c r="F16" s="65">
        <v>5</v>
      </c>
      <c r="G16" s="63">
        <v>6</v>
      </c>
      <c r="H16" s="66">
        <v>7</v>
      </c>
      <c r="I16" s="64">
        <v>8</v>
      </c>
      <c r="J16" s="64">
        <v>9</v>
      </c>
      <c r="K16" s="64">
        <v>10</v>
      </c>
      <c r="L16" s="64">
        <v>11</v>
      </c>
      <c r="M16" s="65">
        <v>12</v>
      </c>
      <c r="N16" s="63">
        <v>13</v>
      </c>
      <c r="O16" s="66">
        <v>14</v>
      </c>
      <c r="P16" s="64">
        <v>15</v>
      </c>
      <c r="Q16" s="64">
        <v>16</v>
      </c>
      <c r="R16" s="64">
        <v>17</v>
      </c>
      <c r="S16" s="64">
        <v>18</v>
      </c>
      <c r="T16" s="65">
        <v>19</v>
      </c>
      <c r="U16" s="63">
        <v>20</v>
      </c>
      <c r="V16" s="66">
        <v>21</v>
      </c>
      <c r="W16" s="64">
        <v>22</v>
      </c>
      <c r="X16" s="64">
        <v>23</v>
      </c>
      <c r="Y16" s="64">
        <v>24</v>
      </c>
      <c r="Z16" s="64">
        <v>25</v>
      </c>
      <c r="AA16" s="65">
        <v>26</v>
      </c>
      <c r="AB16" s="63">
        <v>27</v>
      </c>
      <c r="AC16" s="66">
        <v>28</v>
      </c>
      <c r="AD16" s="64">
        <v>29</v>
      </c>
      <c r="AE16" s="64">
        <v>30</v>
      </c>
      <c r="AF16" s="64">
        <v>31</v>
      </c>
      <c r="AG16" s="36" t="s">
        <v>13</v>
      </c>
    </row>
    <row r="17" spans="1:33" s="8" customFormat="1" ht="17.25" customHeight="1" x14ac:dyDescent="0.2">
      <c r="A17" s="60" t="s">
        <v>24</v>
      </c>
      <c r="B17" s="66" t="s">
        <v>31</v>
      </c>
      <c r="C17" s="66" t="s">
        <v>25</v>
      </c>
      <c r="D17" s="187" t="s">
        <v>26</v>
      </c>
      <c r="E17" s="187" t="s">
        <v>27</v>
      </c>
      <c r="F17" s="187" t="s">
        <v>28</v>
      </c>
      <c r="G17" s="66" t="s">
        <v>29</v>
      </c>
      <c r="H17" s="66" t="s">
        <v>30</v>
      </c>
      <c r="I17" s="187" t="s">
        <v>31</v>
      </c>
      <c r="J17" s="187" t="s">
        <v>25</v>
      </c>
      <c r="K17" s="187" t="s">
        <v>26</v>
      </c>
      <c r="L17" s="187" t="s">
        <v>27</v>
      </c>
      <c r="M17" s="187" t="s">
        <v>28</v>
      </c>
      <c r="N17" s="66" t="s">
        <v>29</v>
      </c>
      <c r="O17" s="66" t="s">
        <v>30</v>
      </c>
      <c r="P17" s="187" t="s">
        <v>31</v>
      </c>
      <c r="Q17" s="187" t="s">
        <v>25</v>
      </c>
      <c r="R17" s="187" t="s">
        <v>26</v>
      </c>
      <c r="S17" s="187" t="s">
        <v>27</v>
      </c>
      <c r="T17" s="187" t="s">
        <v>28</v>
      </c>
      <c r="U17" s="66" t="s">
        <v>29</v>
      </c>
      <c r="V17" s="66" t="s">
        <v>30</v>
      </c>
      <c r="W17" s="187" t="s">
        <v>31</v>
      </c>
      <c r="X17" s="187" t="s">
        <v>25</v>
      </c>
      <c r="Y17" s="187" t="s">
        <v>26</v>
      </c>
      <c r="Z17" s="187" t="s">
        <v>27</v>
      </c>
      <c r="AA17" s="65" t="s">
        <v>28</v>
      </c>
      <c r="AB17" s="66" t="s">
        <v>29</v>
      </c>
      <c r="AC17" s="66" t="s">
        <v>30</v>
      </c>
      <c r="AD17" s="187" t="s">
        <v>31</v>
      </c>
      <c r="AE17" s="187" t="s">
        <v>25</v>
      </c>
      <c r="AF17" s="187" t="s">
        <v>26</v>
      </c>
      <c r="AG17" s="36"/>
    </row>
    <row r="18" spans="1:33" ht="17.25" customHeight="1" x14ac:dyDescent="0.2">
      <c r="A18" s="44" t="s">
        <v>32</v>
      </c>
      <c r="B18" s="52"/>
      <c r="C18" s="52"/>
      <c r="D18" s="67"/>
      <c r="E18" s="67"/>
      <c r="F18" s="67"/>
      <c r="G18" s="52"/>
      <c r="H18" s="52"/>
      <c r="I18" s="67"/>
      <c r="J18" s="67"/>
      <c r="K18" s="67"/>
      <c r="L18" s="67"/>
      <c r="M18" s="67"/>
      <c r="N18" s="52"/>
      <c r="O18" s="52"/>
      <c r="P18" s="67"/>
      <c r="Q18" s="67"/>
      <c r="R18" s="67"/>
      <c r="S18" s="67"/>
      <c r="T18" s="67"/>
      <c r="U18" s="52"/>
      <c r="V18" s="52"/>
      <c r="W18" s="67"/>
      <c r="X18" s="67"/>
      <c r="Y18" s="67"/>
      <c r="Z18" s="67"/>
      <c r="AA18" s="67"/>
      <c r="AB18" s="52"/>
      <c r="AC18" s="52"/>
      <c r="AD18" s="67"/>
      <c r="AE18" s="67"/>
      <c r="AF18" s="67"/>
      <c r="AG18" s="51"/>
    </row>
    <row r="19" spans="1:33" ht="17.25" customHeight="1" x14ac:dyDescent="0.2">
      <c r="A19" s="61" t="s">
        <v>33</v>
      </c>
      <c r="B19" s="69"/>
      <c r="C19" s="69"/>
      <c r="D19" s="68"/>
      <c r="E19" s="68"/>
      <c r="F19" s="68"/>
      <c r="G19" s="69"/>
      <c r="H19" s="69"/>
      <c r="I19" s="68"/>
      <c r="J19" s="68"/>
      <c r="K19" s="68"/>
      <c r="L19" s="68"/>
      <c r="M19" s="68"/>
      <c r="N19" s="69"/>
      <c r="O19" s="69"/>
      <c r="P19" s="68"/>
      <c r="Q19" s="68"/>
      <c r="R19" s="68"/>
      <c r="S19" s="68"/>
      <c r="T19" s="68"/>
      <c r="U19" s="69"/>
      <c r="V19" s="69"/>
      <c r="W19" s="68"/>
      <c r="X19" s="68"/>
      <c r="Y19" s="68"/>
      <c r="Z19" s="68"/>
      <c r="AA19" s="68"/>
      <c r="AB19" s="69"/>
      <c r="AC19" s="69"/>
      <c r="AD19" s="68"/>
      <c r="AE19" s="68"/>
      <c r="AF19" s="68"/>
      <c r="AG19" s="51"/>
    </row>
    <row r="20" spans="1:33" ht="17.25" customHeight="1" x14ac:dyDescent="0.25">
      <c r="A20" s="62"/>
      <c r="B20" s="70"/>
      <c r="C20" s="70"/>
      <c r="D20" s="75"/>
      <c r="E20" s="75"/>
      <c r="F20" s="75"/>
      <c r="G20" s="76"/>
      <c r="H20" s="76"/>
      <c r="I20" s="75"/>
      <c r="J20" s="75"/>
      <c r="K20" s="75"/>
      <c r="L20" s="75"/>
      <c r="M20" s="75"/>
      <c r="N20" s="76"/>
      <c r="O20" s="76"/>
      <c r="P20" s="75"/>
      <c r="Q20" s="75"/>
      <c r="R20" s="75"/>
      <c r="S20" s="75"/>
      <c r="T20" s="75"/>
      <c r="U20" s="76"/>
      <c r="V20" s="76"/>
      <c r="W20" s="75"/>
      <c r="X20" s="75"/>
      <c r="Y20" s="75"/>
      <c r="Z20" s="75"/>
      <c r="AA20" s="75"/>
      <c r="AB20" s="76"/>
      <c r="AC20" s="76"/>
      <c r="AD20" s="75"/>
      <c r="AE20" s="75"/>
      <c r="AF20" s="75"/>
      <c r="AG20" s="74">
        <f>SUM(B20:AF20)</f>
        <v>0</v>
      </c>
    </row>
    <row r="21" spans="1:33" ht="17.25" customHeight="1" x14ac:dyDescent="0.25">
      <c r="A21" s="62"/>
      <c r="B21" s="70"/>
      <c r="C21" s="70"/>
      <c r="D21" s="75"/>
      <c r="E21" s="75"/>
      <c r="F21" s="75"/>
      <c r="G21" s="76"/>
      <c r="H21" s="76"/>
      <c r="I21" s="75"/>
      <c r="J21" s="75"/>
      <c r="K21" s="75"/>
      <c r="L21" s="75"/>
      <c r="M21" s="75"/>
      <c r="N21" s="76"/>
      <c r="O21" s="76"/>
      <c r="P21" s="75"/>
      <c r="Q21" s="75"/>
      <c r="R21" s="75"/>
      <c r="S21" s="75"/>
      <c r="T21" s="75"/>
      <c r="U21" s="76"/>
      <c r="V21" s="76"/>
      <c r="W21" s="75"/>
      <c r="X21" s="75"/>
      <c r="Y21" s="75"/>
      <c r="Z21" s="75"/>
      <c r="AA21" s="75"/>
      <c r="AB21" s="76"/>
      <c r="AC21" s="76"/>
      <c r="AD21" s="75"/>
      <c r="AE21" s="75"/>
      <c r="AF21" s="75"/>
      <c r="AG21" s="74">
        <f t="shared" ref="AG21:AG29" si="0">SUM(B21:AF21)</f>
        <v>0</v>
      </c>
    </row>
    <row r="22" spans="1:33" ht="17.25" customHeight="1" x14ac:dyDescent="0.25">
      <c r="A22" s="62"/>
      <c r="B22" s="70"/>
      <c r="C22" s="70"/>
      <c r="D22" s="75"/>
      <c r="E22" s="75"/>
      <c r="F22" s="75"/>
      <c r="G22" s="76"/>
      <c r="H22" s="76"/>
      <c r="I22" s="75"/>
      <c r="J22" s="75"/>
      <c r="K22" s="75"/>
      <c r="L22" s="75"/>
      <c r="M22" s="75"/>
      <c r="N22" s="76"/>
      <c r="O22" s="76"/>
      <c r="P22" s="75"/>
      <c r="Q22" s="75"/>
      <c r="R22" s="75"/>
      <c r="S22" s="75"/>
      <c r="T22" s="75"/>
      <c r="U22" s="76"/>
      <c r="V22" s="76"/>
      <c r="W22" s="75"/>
      <c r="X22" s="75"/>
      <c r="Y22" s="75"/>
      <c r="Z22" s="75"/>
      <c r="AA22" s="75"/>
      <c r="AB22" s="76"/>
      <c r="AC22" s="76"/>
      <c r="AD22" s="75"/>
      <c r="AE22" s="75"/>
      <c r="AF22" s="75"/>
      <c r="AG22" s="74">
        <f t="shared" si="0"/>
        <v>0</v>
      </c>
    </row>
    <row r="23" spans="1:33" ht="17.25" customHeight="1" x14ac:dyDescent="0.25">
      <c r="A23" s="62"/>
      <c r="B23" s="70"/>
      <c r="C23" s="70"/>
      <c r="D23" s="75"/>
      <c r="E23" s="75"/>
      <c r="F23" s="75"/>
      <c r="G23" s="76"/>
      <c r="H23" s="76"/>
      <c r="I23" s="75"/>
      <c r="J23" s="75"/>
      <c r="K23" s="75"/>
      <c r="L23" s="75"/>
      <c r="M23" s="75"/>
      <c r="N23" s="76"/>
      <c r="O23" s="76"/>
      <c r="P23" s="75"/>
      <c r="Q23" s="75"/>
      <c r="R23" s="75"/>
      <c r="S23" s="75"/>
      <c r="T23" s="75"/>
      <c r="U23" s="76"/>
      <c r="V23" s="76"/>
      <c r="W23" s="75"/>
      <c r="X23" s="75"/>
      <c r="Y23" s="75"/>
      <c r="Z23" s="75"/>
      <c r="AA23" s="75"/>
      <c r="AB23" s="76"/>
      <c r="AC23" s="76"/>
      <c r="AD23" s="75"/>
      <c r="AE23" s="75"/>
      <c r="AF23" s="75"/>
      <c r="AG23" s="74">
        <f t="shared" si="0"/>
        <v>0</v>
      </c>
    </row>
    <row r="24" spans="1:33" ht="17.25" customHeight="1" x14ac:dyDescent="0.25">
      <c r="A24" s="62"/>
      <c r="B24" s="70"/>
      <c r="C24" s="70"/>
      <c r="D24" s="75"/>
      <c r="E24" s="75"/>
      <c r="F24" s="75"/>
      <c r="G24" s="76"/>
      <c r="H24" s="76"/>
      <c r="I24" s="75"/>
      <c r="J24" s="75"/>
      <c r="K24" s="75"/>
      <c r="L24" s="75"/>
      <c r="M24" s="75"/>
      <c r="N24" s="76"/>
      <c r="O24" s="76"/>
      <c r="P24" s="75"/>
      <c r="Q24" s="75"/>
      <c r="R24" s="75"/>
      <c r="S24" s="75"/>
      <c r="T24" s="75"/>
      <c r="U24" s="76"/>
      <c r="V24" s="76"/>
      <c r="W24" s="75"/>
      <c r="X24" s="75"/>
      <c r="Y24" s="75"/>
      <c r="Z24" s="75"/>
      <c r="AA24" s="75"/>
      <c r="AB24" s="76"/>
      <c r="AC24" s="76"/>
      <c r="AD24" s="75"/>
      <c r="AE24" s="75"/>
      <c r="AF24" s="75"/>
      <c r="AG24" s="74">
        <f t="shared" si="0"/>
        <v>0</v>
      </c>
    </row>
    <row r="25" spans="1:33" ht="17.25" customHeight="1" x14ac:dyDescent="0.25">
      <c r="A25" s="62"/>
      <c r="B25" s="70"/>
      <c r="C25" s="70"/>
      <c r="D25" s="75"/>
      <c r="E25" s="75"/>
      <c r="F25" s="75"/>
      <c r="G25" s="76"/>
      <c r="H25" s="76"/>
      <c r="I25" s="75"/>
      <c r="J25" s="75"/>
      <c r="K25" s="75"/>
      <c r="L25" s="75"/>
      <c r="M25" s="75"/>
      <c r="N25" s="76"/>
      <c r="O25" s="76"/>
      <c r="P25" s="75"/>
      <c r="Q25" s="75"/>
      <c r="R25" s="75"/>
      <c r="S25" s="75"/>
      <c r="T25" s="75"/>
      <c r="U25" s="76"/>
      <c r="V25" s="76"/>
      <c r="W25" s="75"/>
      <c r="X25" s="75"/>
      <c r="Y25" s="75"/>
      <c r="Z25" s="75"/>
      <c r="AA25" s="75"/>
      <c r="AB25" s="76"/>
      <c r="AC25" s="76"/>
      <c r="AD25" s="75"/>
      <c r="AE25" s="75"/>
      <c r="AF25" s="75"/>
      <c r="AG25" s="74">
        <f t="shared" si="0"/>
        <v>0</v>
      </c>
    </row>
    <row r="26" spans="1:33" ht="17.25" customHeight="1" x14ac:dyDescent="0.25">
      <c r="A26" s="62"/>
      <c r="B26" s="70"/>
      <c r="C26" s="70"/>
      <c r="D26" s="75"/>
      <c r="E26" s="75"/>
      <c r="F26" s="75"/>
      <c r="G26" s="76"/>
      <c r="H26" s="76"/>
      <c r="I26" s="75"/>
      <c r="J26" s="75"/>
      <c r="K26" s="75"/>
      <c r="L26" s="75"/>
      <c r="M26" s="75"/>
      <c r="N26" s="76"/>
      <c r="O26" s="76"/>
      <c r="P26" s="75"/>
      <c r="Q26" s="75"/>
      <c r="R26" s="75"/>
      <c r="S26" s="75"/>
      <c r="T26" s="75"/>
      <c r="U26" s="76"/>
      <c r="V26" s="76"/>
      <c r="W26" s="75"/>
      <c r="X26" s="75"/>
      <c r="Y26" s="75"/>
      <c r="Z26" s="75"/>
      <c r="AA26" s="75"/>
      <c r="AB26" s="76"/>
      <c r="AC26" s="76"/>
      <c r="AD26" s="75"/>
      <c r="AE26" s="75"/>
      <c r="AF26" s="75"/>
      <c r="AG26" s="74">
        <f t="shared" si="0"/>
        <v>0</v>
      </c>
    </row>
    <row r="27" spans="1:33" ht="17.25" customHeight="1" x14ac:dyDescent="0.25">
      <c r="A27" s="62"/>
      <c r="B27" s="70"/>
      <c r="C27" s="70"/>
      <c r="D27" s="75"/>
      <c r="E27" s="75"/>
      <c r="F27" s="75"/>
      <c r="G27" s="76"/>
      <c r="H27" s="76"/>
      <c r="I27" s="75"/>
      <c r="J27" s="75"/>
      <c r="K27" s="75"/>
      <c r="L27" s="75"/>
      <c r="M27" s="75"/>
      <c r="N27" s="76"/>
      <c r="O27" s="76"/>
      <c r="P27" s="75"/>
      <c r="Q27" s="75"/>
      <c r="R27" s="75"/>
      <c r="S27" s="75"/>
      <c r="T27" s="75"/>
      <c r="U27" s="76"/>
      <c r="V27" s="76"/>
      <c r="W27" s="75"/>
      <c r="X27" s="75"/>
      <c r="Y27" s="75"/>
      <c r="Z27" s="75"/>
      <c r="AA27" s="75"/>
      <c r="AB27" s="76"/>
      <c r="AC27" s="76"/>
      <c r="AD27" s="75"/>
      <c r="AE27" s="75"/>
      <c r="AF27" s="75"/>
      <c r="AG27" s="74">
        <f t="shared" si="0"/>
        <v>0</v>
      </c>
    </row>
    <row r="28" spans="1:33" ht="17.25" customHeight="1" x14ac:dyDescent="0.25">
      <c r="A28" s="62"/>
      <c r="B28" s="70"/>
      <c r="C28" s="70"/>
      <c r="D28" s="75"/>
      <c r="E28" s="75"/>
      <c r="F28" s="75"/>
      <c r="G28" s="76"/>
      <c r="H28" s="76"/>
      <c r="I28" s="75"/>
      <c r="J28" s="75"/>
      <c r="K28" s="75"/>
      <c r="L28" s="75"/>
      <c r="M28" s="75"/>
      <c r="N28" s="76"/>
      <c r="O28" s="76"/>
      <c r="P28" s="75"/>
      <c r="Q28" s="75"/>
      <c r="R28" s="75"/>
      <c r="S28" s="75"/>
      <c r="T28" s="75"/>
      <c r="U28" s="76"/>
      <c r="V28" s="76"/>
      <c r="W28" s="75"/>
      <c r="X28" s="75"/>
      <c r="Y28" s="75"/>
      <c r="Z28" s="75"/>
      <c r="AA28" s="75"/>
      <c r="AB28" s="76"/>
      <c r="AC28" s="76"/>
      <c r="AD28" s="75"/>
      <c r="AE28" s="75"/>
      <c r="AF28" s="75"/>
      <c r="AG28" s="74">
        <f t="shared" si="0"/>
        <v>0</v>
      </c>
    </row>
    <row r="29" spans="1:33" ht="17.25" customHeight="1" x14ac:dyDescent="0.25">
      <c r="A29" s="62"/>
      <c r="B29" s="70"/>
      <c r="C29" s="70"/>
      <c r="D29" s="75"/>
      <c r="E29" s="75"/>
      <c r="F29" s="75"/>
      <c r="G29" s="76"/>
      <c r="H29" s="76"/>
      <c r="I29" s="75"/>
      <c r="J29" s="75"/>
      <c r="K29" s="75"/>
      <c r="L29" s="75"/>
      <c r="M29" s="75"/>
      <c r="N29" s="76"/>
      <c r="O29" s="76"/>
      <c r="P29" s="75"/>
      <c r="Q29" s="75"/>
      <c r="R29" s="75"/>
      <c r="S29" s="75"/>
      <c r="T29" s="75"/>
      <c r="U29" s="76"/>
      <c r="V29" s="76"/>
      <c r="W29" s="75"/>
      <c r="X29" s="75"/>
      <c r="Y29" s="75"/>
      <c r="Z29" s="75"/>
      <c r="AA29" s="75"/>
      <c r="AB29" s="76"/>
      <c r="AC29" s="76"/>
      <c r="AD29" s="75"/>
      <c r="AE29" s="75"/>
      <c r="AF29" s="75"/>
      <c r="AG29" s="74">
        <f t="shared" si="0"/>
        <v>0</v>
      </c>
    </row>
    <row r="30" spans="1:33" ht="17.25" customHeight="1" x14ac:dyDescent="0.2">
      <c r="A30" s="27" t="s">
        <v>34</v>
      </c>
      <c r="B30" s="72">
        <f>SUM(B20:B29)</f>
        <v>0</v>
      </c>
      <c r="C30" s="72">
        <f t="shared" ref="C30:AF30" si="1">SUM(C20:C29)</f>
        <v>0</v>
      </c>
      <c r="D30" s="72">
        <f t="shared" si="1"/>
        <v>0</v>
      </c>
      <c r="E30" s="72">
        <f t="shared" si="1"/>
        <v>0</v>
      </c>
      <c r="F30" s="72">
        <f t="shared" si="1"/>
        <v>0</v>
      </c>
      <c r="G30" s="72">
        <f t="shared" si="1"/>
        <v>0</v>
      </c>
      <c r="H30" s="72">
        <f t="shared" si="1"/>
        <v>0</v>
      </c>
      <c r="I30" s="72">
        <f t="shared" si="1"/>
        <v>0</v>
      </c>
      <c r="J30" s="72">
        <f t="shared" si="1"/>
        <v>0</v>
      </c>
      <c r="K30" s="72">
        <f t="shared" si="1"/>
        <v>0</v>
      </c>
      <c r="L30" s="72">
        <f t="shared" si="1"/>
        <v>0</v>
      </c>
      <c r="M30" s="72">
        <f t="shared" si="1"/>
        <v>0</v>
      </c>
      <c r="N30" s="72">
        <f t="shared" si="1"/>
        <v>0</v>
      </c>
      <c r="O30" s="72">
        <f t="shared" si="1"/>
        <v>0</v>
      </c>
      <c r="P30" s="72">
        <f t="shared" si="1"/>
        <v>0</v>
      </c>
      <c r="Q30" s="72">
        <f t="shared" si="1"/>
        <v>0</v>
      </c>
      <c r="R30" s="72">
        <f t="shared" si="1"/>
        <v>0</v>
      </c>
      <c r="S30" s="72">
        <f t="shared" si="1"/>
        <v>0</v>
      </c>
      <c r="T30" s="72">
        <f t="shared" si="1"/>
        <v>0</v>
      </c>
      <c r="U30" s="72">
        <f t="shared" si="1"/>
        <v>0</v>
      </c>
      <c r="V30" s="72">
        <f t="shared" si="1"/>
        <v>0</v>
      </c>
      <c r="W30" s="72">
        <f t="shared" si="1"/>
        <v>0</v>
      </c>
      <c r="X30" s="72">
        <f t="shared" si="1"/>
        <v>0</v>
      </c>
      <c r="Y30" s="72">
        <f t="shared" si="1"/>
        <v>0</v>
      </c>
      <c r="Z30" s="72">
        <f t="shared" si="1"/>
        <v>0</v>
      </c>
      <c r="AA30" s="72">
        <f t="shared" si="1"/>
        <v>0</v>
      </c>
      <c r="AB30" s="72">
        <f t="shared" si="1"/>
        <v>0</v>
      </c>
      <c r="AC30" s="72">
        <f t="shared" si="1"/>
        <v>0</v>
      </c>
      <c r="AD30" s="72">
        <f t="shared" si="1"/>
        <v>0</v>
      </c>
      <c r="AE30" s="72">
        <f t="shared" si="1"/>
        <v>0</v>
      </c>
      <c r="AF30" s="72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4"/>
    </row>
    <row r="34" spans="1:33" x14ac:dyDescent="0.2">
      <c r="A34" s="235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4"/>
    </row>
    <row r="35" spans="1:33" x14ac:dyDescent="0.2">
      <c r="A35" s="235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4"/>
    </row>
    <row r="36" spans="1:33" x14ac:dyDescent="0.2">
      <c r="A36" s="235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4"/>
    </row>
    <row r="37" spans="1:33" x14ac:dyDescent="0.2">
      <c r="A37" s="235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4"/>
    </row>
    <row r="38" spans="1:33" x14ac:dyDescent="0.2">
      <c r="A38" s="235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4"/>
    </row>
    <row r="39" spans="1:33" x14ac:dyDescent="0.2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8"/>
    </row>
    <row r="40" spans="1:33" ht="13.5" thickBot="1" x14ac:dyDescent="0.2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  <row r="48" spans="1:33" x14ac:dyDescent="0.2"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x14ac:dyDescent="0.2"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2">
      <c r="A50" s="29"/>
      <c r="AE50" s="5"/>
    </row>
  </sheetData>
  <sheetProtection algorithmName="SHA-512" hashValue="fXK1noddKTtUKMn98hbKf/Rm0Eb4W4zywGL/E5FqCpN8KyBaO99F6kHlyoYgqRZFzN5UC8RiUNOLajdL4+dZog==" saltValue="jXvQ5qrr7EVUuB+EIidxyg==" spinCount="100000" sheet="1" objects="1" scenarios="1"/>
  <mergeCells count="39">
    <mergeCell ref="B6:W6"/>
    <mergeCell ref="A32:AG32"/>
    <mergeCell ref="A33:AG39"/>
    <mergeCell ref="A42:B42"/>
    <mergeCell ref="A44:B44"/>
    <mergeCell ref="A41:AG41"/>
    <mergeCell ref="V42:AE42"/>
    <mergeCell ref="V44:AE44"/>
    <mergeCell ref="AC12:AD12"/>
    <mergeCell ref="AC13:AD13"/>
    <mergeCell ref="AC14:AD14"/>
    <mergeCell ref="E8:R8"/>
    <mergeCell ref="E10:R10"/>
    <mergeCell ref="S10:W10"/>
    <mergeCell ref="S8:W8"/>
    <mergeCell ref="X8:AG8"/>
    <mergeCell ref="A8:D8"/>
    <mergeCell ref="A9:D9"/>
    <mergeCell ref="A10:D10"/>
    <mergeCell ref="E9:AG9"/>
    <mergeCell ref="A46:B46"/>
    <mergeCell ref="X10:AG10"/>
    <mergeCell ref="V46:AE46"/>
    <mergeCell ref="A47:AG47"/>
    <mergeCell ref="A43:AG43"/>
    <mergeCell ref="A45:AG45"/>
    <mergeCell ref="A40:AG40"/>
    <mergeCell ref="M42:Q42"/>
    <mergeCell ref="M44:Q44"/>
    <mergeCell ref="M46:Q46"/>
    <mergeCell ref="R42:U42"/>
    <mergeCell ref="R44:U44"/>
    <mergeCell ref="R46:U46"/>
    <mergeCell ref="AF42:AG42"/>
    <mergeCell ref="AF44:AG44"/>
    <mergeCell ref="AF46:AG46"/>
    <mergeCell ref="C42:L42"/>
    <mergeCell ref="C44:L44"/>
    <mergeCell ref="C46:L46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0" width="5.42578125" style="1" customWidth="1"/>
    <col min="31" max="32" width="4.7109375" style="1" customWidth="1"/>
    <col min="33" max="33" width="8.42578125" style="1" customWidth="1"/>
    <col min="34" max="34" width="5.710937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2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72">
        <f>+'Project &amp; Personal details'!B10</f>
        <v>0</v>
      </c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3"/>
      <c r="S8" s="276" t="str">
        <f>'Project &amp; Personal details'!A11</f>
        <v>Grant Agreement N° :</v>
      </c>
      <c r="T8" s="277"/>
      <c r="U8" s="277"/>
      <c r="V8" s="277"/>
      <c r="W8" s="277"/>
      <c r="X8" s="278">
        <f>+'Project &amp; Personal details'!B11</f>
        <v>0</v>
      </c>
      <c r="Y8" s="278"/>
      <c r="Z8" s="278"/>
      <c r="AA8" s="278"/>
      <c r="AB8" s="278"/>
      <c r="AC8" s="278"/>
      <c r="AD8" s="278"/>
      <c r="AE8" s="278"/>
      <c r="AF8" s="278"/>
      <c r="AG8" s="279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282" t="str">
        <f>+'Project &amp; Personal details'!B12</f>
        <v>Université de Neuchâtel</v>
      </c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3"/>
      <c r="AE9" s="282"/>
      <c r="AF9" s="282"/>
      <c r="AG9" s="284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74">
        <f>+'Project &amp; Personal details'!B9</f>
        <v>0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5"/>
      <c r="S10" s="249" t="s">
        <v>72</v>
      </c>
      <c r="T10" s="250"/>
      <c r="U10" s="250"/>
      <c r="V10" s="250"/>
      <c r="W10" s="250"/>
      <c r="X10" s="280">
        <f>+'Project &amp; Personal details'!B13</f>
        <v>0</v>
      </c>
      <c r="Y10" s="280"/>
      <c r="Z10" s="280"/>
      <c r="AA10" s="280"/>
      <c r="AB10" s="280"/>
      <c r="AC10" s="280"/>
      <c r="AD10" s="280"/>
      <c r="AE10" s="280"/>
      <c r="AF10" s="280"/>
      <c r="AG10" s="281"/>
    </row>
    <row r="12" spans="1:33" s="20" customFormat="1" ht="15" customHeight="1" x14ac:dyDescent="0.25">
      <c r="A12" s="19"/>
      <c r="AB12" s="21" t="s">
        <v>18</v>
      </c>
      <c r="AC12" s="244">
        <f>'Project &amp; Personal details'!B20</f>
        <v>1</v>
      </c>
      <c r="AD12" s="244"/>
      <c r="AE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due'!B18*$AC$12</f>
        <v>172.2</v>
      </c>
      <c r="AD13" s="245"/>
      <c r="AE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6">
        <f>'Hours due'!D18*$AC$12</f>
        <v>149.89068825910928</v>
      </c>
      <c r="AD14" s="246"/>
      <c r="AE14" s="246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5">
        <v>1</v>
      </c>
      <c r="C16" s="25">
        <v>2</v>
      </c>
      <c r="D16" s="31">
        <v>3</v>
      </c>
      <c r="E16" s="31">
        <v>4</v>
      </c>
      <c r="F16" s="35">
        <v>5</v>
      </c>
      <c r="G16" s="35">
        <v>6</v>
      </c>
      <c r="H16" s="35">
        <v>7</v>
      </c>
      <c r="I16" s="35">
        <v>8</v>
      </c>
      <c r="J16" s="25">
        <v>9</v>
      </c>
      <c r="K16" s="31">
        <v>10</v>
      </c>
      <c r="L16" s="31">
        <v>11</v>
      </c>
      <c r="M16" s="35">
        <v>12</v>
      </c>
      <c r="N16" s="35">
        <v>13</v>
      </c>
      <c r="O16" s="35">
        <v>14</v>
      </c>
      <c r="P16" s="35">
        <v>15</v>
      </c>
      <c r="Q16" s="25">
        <v>16</v>
      </c>
      <c r="R16" s="31">
        <v>17</v>
      </c>
      <c r="S16" s="31">
        <v>18</v>
      </c>
      <c r="T16" s="35">
        <v>19</v>
      </c>
      <c r="U16" s="35">
        <v>20</v>
      </c>
      <c r="V16" s="35">
        <v>21</v>
      </c>
      <c r="W16" s="35">
        <v>22</v>
      </c>
      <c r="X16" s="25">
        <v>23</v>
      </c>
      <c r="Y16" s="31">
        <v>24</v>
      </c>
      <c r="Z16" s="31">
        <v>25</v>
      </c>
      <c r="AA16" s="35">
        <v>26</v>
      </c>
      <c r="AB16" s="35">
        <v>27</v>
      </c>
      <c r="AC16" s="35">
        <v>28</v>
      </c>
      <c r="AD16" s="35">
        <v>29</v>
      </c>
      <c r="AE16" s="264"/>
      <c r="AF16" s="265"/>
      <c r="AG16" s="36" t="s">
        <v>13</v>
      </c>
    </row>
    <row r="17" spans="1:33" ht="17.25" customHeight="1" x14ac:dyDescent="0.2">
      <c r="A17" s="43" t="s">
        <v>24</v>
      </c>
      <c r="B17" s="30" t="s">
        <v>27</v>
      </c>
      <c r="C17" s="30" t="s">
        <v>28</v>
      </c>
      <c r="D17" s="110" t="s">
        <v>29</v>
      </c>
      <c r="E17" s="110" t="s">
        <v>30</v>
      </c>
      <c r="F17" s="30" t="s">
        <v>31</v>
      </c>
      <c r="G17" s="30" t="s">
        <v>25</v>
      </c>
      <c r="H17" s="30" t="s">
        <v>26</v>
      </c>
      <c r="I17" s="30" t="s">
        <v>27</v>
      </c>
      <c r="J17" s="30" t="s">
        <v>28</v>
      </c>
      <c r="K17" s="110" t="s">
        <v>29</v>
      </c>
      <c r="L17" s="110" t="s">
        <v>30</v>
      </c>
      <c r="M17" s="30" t="s">
        <v>31</v>
      </c>
      <c r="N17" s="30" t="s">
        <v>25</v>
      </c>
      <c r="O17" s="30" t="s">
        <v>26</v>
      </c>
      <c r="P17" s="30" t="s">
        <v>27</v>
      </c>
      <c r="Q17" s="30" t="s">
        <v>28</v>
      </c>
      <c r="R17" s="110" t="s">
        <v>29</v>
      </c>
      <c r="S17" s="110" t="s">
        <v>30</v>
      </c>
      <c r="T17" s="30" t="s">
        <v>31</v>
      </c>
      <c r="U17" s="30" t="s">
        <v>25</v>
      </c>
      <c r="V17" s="30" t="s">
        <v>26</v>
      </c>
      <c r="W17" s="30" t="s">
        <v>27</v>
      </c>
      <c r="X17" s="30" t="s">
        <v>28</v>
      </c>
      <c r="Y17" s="110" t="s">
        <v>29</v>
      </c>
      <c r="Z17" s="110" t="s">
        <v>30</v>
      </c>
      <c r="AA17" s="30" t="s">
        <v>31</v>
      </c>
      <c r="AB17" s="30" t="s">
        <v>25</v>
      </c>
      <c r="AC17" s="30" t="s">
        <v>26</v>
      </c>
      <c r="AD17" s="30" t="s">
        <v>27</v>
      </c>
      <c r="AE17" s="266"/>
      <c r="AF17" s="265"/>
      <c r="AG17" s="36"/>
    </row>
    <row r="18" spans="1:33" ht="17.25" customHeight="1" x14ac:dyDescent="0.25">
      <c r="A18" s="44" t="s">
        <v>32</v>
      </c>
      <c r="B18" s="46"/>
      <c r="C18" s="45"/>
      <c r="D18" s="52"/>
      <c r="E18" s="52"/>
      <c r="F18" s="109"/>
      <c r="G18" s="109"/>
      <c r="H18" s="46"/>
      <c r="I18" s="46"/>
      <c r="J18" s="45"/>
      <c r="K18" s="52"/>
      <c r="L18" s="52"/>
      <c r="M18" s="109"/>
      <c r="N18" s="109"/>
      <c r="O18" s="46"/>
      <c r="P18" s="46"/>
      <c r="Q18" s="45"/>
      <c r="R18" s="52"/>
      <c r="S18" s="52"/>
      <c r="T18" s="109"/>
      <c r="U18" s="109"/>
      <c r="V18" s="46"/>
      <c r="W18" s="46"/>
      <c r="X18" s="45"/>
      <c r="Y18" s="52"/>
      <c r="Z18" s="52"/>
      <c r="AA18" s="109"/>
      <c r="AB18" s="109"/>
      <c r="AC18" s="46"/>
      <c r="AD18" s="46"/>
      <c r="AE18" s="270"/>
      <c r="AF18" s="271"/>
      <c r="AG18" s="51"/>
    </row>
    <row r="19" spans="1:33" ht="17.25" customHeight="1" x14ac:dyDescent="0.2">
      <c r="A19" s="26" t="s">
        <v>33</v>
      </c>
      <c r="B19" s="48"/>
      <c r="C19" s="48"/>
      <c r="D19" s="111"/>
      <c r="E19" s="111"/>
      <c r="F19" s="48"/>
      <c r="G19" s="48"/>
      <c r="H19" s="48"/>
      <c r="I19" s="48"/>
      <c r="J19" s="48"/>
      <c r="K19" s="111"/>
      <c r="L19" s="111"/>
      <c r="M19" s="48"/>
      <c r="N19" s="48"/>
      <c r="O19" s="48"/>
      <c r="P19" s="48"/>
      <c r="Q19" s="48"/>
      <c r="R19" s="111"/>
      <c r="S19" s="111"/>
      <c r="T19" s="48"/>
      <c r="U19" s="48"/>
      <c r="V19" s="48"/>
      <c r="W19" s="48"/>
      <c r="X19" s="48"/>
      <c r="Y19" s="111"/>
      <c r="Z19" s="111"/>
      <c r="AA19" s="48"/>
      <c r="AB19" s="48"/>
      <c r="AC19" s="48"/>
      <c r="AD19" s="48"/>
      <c r="AE19" s="269"/>
      <c r="AF19" s="269"/>
      <c r="AG19" s="51"/>
    </row>
    <row r="20" spans="1:33" ht="17.25" customHeight="1" x14ac:dyDescent="0.25">
      <c r="A20" s="50"/>
      <c r="B20" s="79"/>
      <c r="C20" s="80"/>
      <c r="D20" s="81"/>
      <c r="E20" s="81"/>
      <c r="F20" s="79"/>
      <c r="G20" s="79"/>
      <c r="H20" s="79"/>
      <c r="I20" s="79"/>
      <c r="J20" s="80"/>
      <c r="K20" s="81"/>
      <c r="L20" s="81"/>
      <c r="M20" s="79"/>
      <c r="N20" s="79"/>
      <c r="O20" s="79"/>
      <c r="P20" s="79"/>
      <c r="Q20" s="80"/>
      <c r="R20" s="81"/>
      <c r="S20" s="81"/>
      <c r="T20" s="79"/>
      <c r="U20" s="79"/>
      <c r="V20" s="79"/>
      <c r="W20" s="79"/>
      <c r="X20" s="80"/>
      <c r="Y20" s="81"/>
      <c r="Z20" s="81"/>
      <c r="AA20" s="79"/>
      <c r="AB20" s="79"/>
      <c r="AC20" s="79"/>
      <c r="AD20" s="79"/>
      <c r="AE20" s="267"/>
      <c r="AF20" s="268"/>
      <c r="AG20" s="74">
        <f t="shared" ref="AG20:AG29" si="0">SUM(B20:AF20)</f>
        <v>0</v>
      </c>
    </row>
    <row r="21" spans="1:33" ht="17.25" customHeight="1" x14ac:dyDescent="0.25">
      <c r="A21" s="50"/>
      <c r="B21" s="79"/>
      <c r="C21" s="80"/>
      <c r="D21" s="81"/>
      <c r="E21" s="81"/>
      <c r="F21" s="79"/>
      <c r="G21" s="79"/>
      <c r="H21" s="79"/>
      <c r="I21" s="79"/>
      <c r="J21" s="80"/>
      <c r="K21" s="81"/>
      <c r="L21" s="81"/>
      <c r="M21" s="79"/>
      <c r="N21" s="79"/>
      <c r="O21" s="79"/>
      <c r="P21" s="79"/>
      <c r="Q21" s="80"/>
      <c r="R21" s="81"/>
      <c r="S21" s="81"/>
      <c r="T21" s="79"/>
      <c r="U21" s="79"/>
      <c r="V21" s="79"/>
      <c r="W21" s="79"/>
      <c r="X21" s="80"/>
      <c r="Y21" s="81"/>
      <c r="Z21" s="81"/>
      <c r="AA21" s="79"/>
      <c r="AB21" s="79"/>
      <c r="AC21" s="79"/>
      <c r="AD21" s="79"/>
      <c r="AE21" s="260"/>
      <c r="AF21" s="261"/>
      <c r="AG21" s="74">
        <f t="shared" si="0"/>
        <v>0</v>
      </c>
    </row>
    <row r="22" spans="1:33" ht="17.25" customHeight="1" x14ac:dyDescent="0.25">
      <c r="A22" s="50"/>
      <c r="B22" s="79"/>
      <c r="C22" s="80"/>
      <c r="D22" s="81"/>
      <c r="E22" s="81"/>
      <c r="F22" s="79"/>
      <c r="G22" s="79"/>
      <c r="H22" s="79"/>
      <c r="I22" s="79"/>
      <c r="J22" s="80"/>
      <c r="K22" s="81"/>
      <c r="L22" s="81"/>
      <c r="M22" s="79"/>
      <c r="N22" s="79"/>
      <c r="O22" s="79"/>
      <c r="P22" s="79"/>
      <c r="Q22" s="80"/>
      <c r="R22" s="81"/>
      <c r="S22" s="81"/>
      <c r="T22" s="79"/>
      <c r="U22" s="79"/>
      <c r="V22" s="79"/>
      <c r="W22" s="79"/>
      <c r="X22" s="80"/>
      <c r="Y22" s="81"/>
      <c r="Z22" s="81"/>
      <c r="AA22" s="79"/>
      <c r="AB22" s="79"/>
      <c r="AC22" s="79"/>
      <c r="AD22" s="79"/>
      <c r="AE22" s="260"/>
      <c r="AF22" s="261"/>
      <c r="AG22" s="74">
        <f t="shared" si="0"/>
        <v>0</v>
      </c>
    </row>
    <row r="23" spans="1:33" ht="17.25" customHeight="1" x14ac:dyDescent="0.25">
      <c r="A23" s="50"/>
      <c r="B23" s="79"/>
      <c r="C23" s="80"/>
      <c r="D23" s="81"/>
      <c r="E23" s="81"/>
      <c r="F23" s="79"/>
      <c r="G23" s="79"/>
      <c r="H23" s="79"/>
      <c r="I23" s="79"/>
      <c r="J23" s="80"/>
      <c r="K23" s="81"/>
      <c r="L23" s="81"/>
      <c r="M23" s="79"/>
      <c r="N23" s="79"/>
      <c r="O23" s="79"/>
      <c r="P23" s="79"/>
      <c r="Q23" s="80"/>
      <c r="R23" s="81"/>
      <c r="S23" s="81"/>
      <c r="T23" s="79"/>
      <c r="U23" s="79"/>
      <c r="V23" s="79"/>
      <c r="W23" s="79"/>
      <c r="X23" s="80"/>
      <c r="Y23" s="81"/>
      <c r="Z23" s="81"/>
      <c r="AA23" s="79"/>
      <c r="AB23" s="79"/>
      <c r="AC23" s="79"/>
      <c r="AD23" s="79"/>
      <c r="AE23" s="260"/>
      <c r="AF23" s="261"/>
      <c r="AG23" s="74">
        <f t="shared" si="0"/>
        <v>0</v>
      </c>
    </row>
    <row r="24" spans="1:33" ht="17.25" customHeight="1" x14ac:dyDescent="0.25">
      <c r="A24" s="50"/>
      <c r="B24" s="79"/>
      <c r="C24" s="80"/>
      <c r="D24" s="81"/>
      <c r="E24" s="81"/>
      <c r="F24" s="79"/>
      <c r="G24" s="79"/>
      <c r="H24" s="79"/>
      <c r="I24" s="79"/>
      <c r="J24" s="80"/>
      <c r="K24" s="81"/>
      <c r="L24" s="81"/>
      <c r="M24" s="79"/>
      <c r="N24" s="79"/>
      <c r="O24" s="79"/>
      <c r="P24" s="79"/>
      <c r="Q24" s="80"/>
      <c r="R24" s="81"/>
      <c r="S24" s="81"/>
      <c r="T24" s="79"/>
      <c r="U24" s="79"/>
      <c r="V24" s="79"/>
      <c r="W24" s="79"/>
      <c r="X24" s="80"/>
      <c r="Y24" s="81"/>
      <c r="Z24" s="81"/>
      <c r="AA24" s="79"/>
      <c r="AB24" s="79"/>
      <c r="AC24" s="79"/>
      <c r="AD24" s="79"/>
      <c r="AE24" s="260"/>
      <c r="AF24" s="261"/>
      <c r="AG24" s="74">
        <f t="shared" si="0"/>
        <v>0</v>
      </c>
    </row>
    <row r="25" spans="1:33" ht="17.25" customHeight="1" x14ac:dyDescent="0.25">
      <c r="A25" s="50"/>
      <c r="B25" s="79"/>
      <c r="C25" s="80"/>
      <c r="D25" s="81"/>
      <c r="E25" s="81"/>
      <c r="F25" s="79"/>
      <c r="G25" s="79"/>
      <c r="H25" s="79"/>
      <c r="I25" s="79"/>
      <c r="J25" s="80"/>
      <c r="K25" s="81"/>
      <c r="L25" s="81"/>
      <c r="M25" s="79"/>
      <c r="N25" s="79"/>
      <c r="O25" s="79"/>
      <c r="P25" s="79"/>
      <c r="Q25" s="80"/>
      <c r="R25" s="81"/>
      <c r="S25" s="81"/>
      <c r="T25" s="79"/>
      <c r="U25" s="79"/>
      <c r="V25" s="79"/>
      <c r="W25" s="79"/>
      <c r="X25" s="80"/>
      <c r="Y25" s="81"/>
      <c r="Z25" s="81"/>
      <c r="AA25" s="79"/>
      <c r="AB25" s="79"/>
      <c r="AC25" s="79"/>
      <c r="AD25" s="79"/>
      <c r="AE25" s="260"/>
      <c r="AF25" s="261"/>
      <c r="AG25" s="74">
        <f t="shared" si="0"/>
        <v>0</v>
      </c>
    </row>
    <row r="26" spans="1:33" ht="17.25" customHeight="1" x14ac:dyDescent="0.25">
      <c r="A26" s="50"/>
      <c r="B26" s="79"/>
      <c r="C26" s="80"/>
      <c r="D26" s="81"/>
      <c r="E26" s="81"/>
      <c r="F26" s="79"/>
      <c r="G26" s="79"/>
      <c r="H26" s="79"/>
      <c r="I26" s="79"/>
      <c r="J26" s="80"/>
      <c r="K26" s="81"/>
      <c r="L26" s="81"/>
      <c r="M26" s="79"/>
      <c r="N26" s="79"/>
      <c r="O26" s="79"/>
      <c r="P26" s="79"/>
      <c r="Q26" s="80"/>
      <c r="R26" s="81"/>
      <c r="S26" s="81"/>
      <c r="T26" s="79"/>
      <c r="U26" s="79"/>
      <c r="V26" s="79"/>
      <c r="W26" s="79"/>
      <c r="X26" s="80"/>
      <c r="Y26" s="81"/>
      <c r="Z26" s="81"/>
      <c r="AA26" s="79"/>
      <c r="AB26" s="79"/>
      <c r="AC26" s="79"/>
      <c r="AD26" s="79"/>
      <c r="AE26" s="260"/>
      <c r="AF26" s="261"/>
      <c r="AG26" s="74">
        <f t="shared" si="0"/>
        <v>0</v>
      </c>
    </row>
    <row r="27" spans="1:33" ht="17.25" customHeight="1" x14ac:dyDescent="0.25">
      <c r="A27" s="50"/>
      <c r="B27" s="79"/>
      <c r="C27" s="80"/>
      <c r="D27" s="81"/>
      <c r="E27" s="81"/>
      <c r="F27" s="79"/>
      <c r="G27" s="79"/>
      <c r="H27" s="79"/>
      <c r="I27" s="79"/>
      <c r="J27" s="80"/>
      <c r="K27" s="81"/>
      <c r="L27" s="81"/>
      <c r="M27" s="79"/>
      <c r="N27" s="79"/>
      <c r="O27" s="79"/>
      <c r="P27" s="79"/>
      <c r="Q27" s="80"/>
      <c r="R27" s="81"/>
      <c r="S27" s="81"/>
      <c r="T27" s="79"/>
      <c r="U27" s="79"/>
      <c r="V27" s="79"/>
      <c r="W27" s="79"/>
      <c r="X27" s="80"/>
      <c r="Y27" s="81"/>
      <c r="Z27" s="81"/>
      <c r="AA27" s="79"/>
      <c r="AB27" s="79"/>
      <c r="AC27" s="79"/>
      <c r="AD27" s="79"/>
      <c r="AE27" s="260"/>
      <c r="AF27" s="261"/>
      <c r="AG27" s="74">
        <f t="shared" si="0"/>
        <v>0</v>
      </c>
    </row>
    <row r="28" spans="1:33" ht="17.25" customHeight="1" x14ac:dyDescent="0.25">
      <c r="A28" s="50"/>
      <c r="B28" s="79"/>
      <c r="C28" s="80"/>
      <c r="D28" s="81"/>
      <c r="E28" s="81"/>
      <c r="F28" s="79"/>
      <c r="G28" s="79"/>
      <c r="H28" s="79"/>
      <c r="I28" s="79"/>
      <c r="J28" s="80"/>
      <c r="K28" s="81"/>
      <c r="L28" s="81"/>
      <c r="M28" s="79"/>
      <c r="N28" s="79"/>
      <c r="O28" s="79"/>
      <c r="P28" s="79"/>
      <c r="Q28" s="80"/>
      <c r="R28" s="81"/>
      <c r="S28" s="81"/>
      <c r="T28" s="79"/>
      <c r="U28" s="79"/>
      <c r="V28" s="79"/>
      <c r="W28" s="79"/>
      <c r="X28" s="80"/>
      <c r="Y28" s="81"/>
      <c r="Z28" s="81"/>
      <c r="AA28" s="79"/>
      <c r="AB28" s="79"/>
      <c r="AC28" s="79"/>
      <c r="AD28" s="79"/>
      <c r="AE28" s="260"/>
      <c r="AF28" s="261"/>
      <c r="AG28" s="74">
        <f t="shared" si="0"/>
        <v>0</v>
      </c>
    </row>
    <row r="29" spans="1:33" ht="17.25" customHeight="1" x14ac:dyDescent="0.25">
      <c r="A29" s="50"/>
      <c r="B29" s="79"/>
      <c r="C29" s="80"/>
      <c r="D29" s="81"/>
      <c r="E29" s="81"/>
      <c r="F29" s="79"/>
      <c r="G29" s="79"/>
      <c r="H29" s="79"/>
      <c r="I29" s="79"/>
      <c r="J29" s="80"/>
      <c r="K29" s="81"/>
      <c r="L29" s="81"/>
      <c r="M29" s="79"/>
      <c r="N29" s="79"/>
      <c r="O29" s="79"/>
      <c r="P29" s="79"/>
      <c r="Q29" s="80"/>
      <c r="R29" s="81"/>
      <c r="S29" s="81"/>
      <c r="T29" s="79"/>
      <c r="U29" s="79"/>
      <c r="V29" s="79"/>
      <c r="W29" s="79"/>
      <c r="X29" s="80"/>
      <c r="Y29" s="81"/>
      <c r="Z29" s="81"/>
      <c r="AA29" s="79"/>
      <c r="AB29" s="79"/>
      <c r="AC29" s="79"/>
      <c r="AD29" s="79"/>
      <c r="AE29" s="260"/>
      <c r="AF29" s="261"/>
      <c r="AG29" s="74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C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ref="AD30" si="2">SUM(AD20:AD29)</f>
        <v>0</v>
      </c>
      <c r="AE30" s="262"/>
      <c r="AF30" s="263"/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wAhUgioAl4CeEOQj9bsrDKLWFf6NdZd38LBKfcNxv0VpE5BXMY5+SYcLJHFXwRz+O0JzhVkGKFuBmo2HKuehcQ==" saltValue="Xg/DqJiS1bm9YAPb8kvCcw==" spinCount="100000" sheet="1" objects="1" scenarios="1"/>
  <mergeCells count="52">
    <mergeCell ref="V44:AE44"/>
    <mergeCell ref="AF44:AG44"/>
    <mergeCell ref="M46:Q46"/>
    <mergeCell ref="R46:U46"/>
    <mergeCell ref="V46:AE46"/>
    <mergeCell ref="AF46:AG46"/>
    <mergeCell ref="A8:D8"/>
    <mergeCell ref="A9:D9"/>
    <mergeCell ref="A10:D10"/>
    <mergeCell ref="S8:W8"/>
    <mergeCell ref="X8:AG8"/>
    <mergeCell ref="X10:AG10"/>
    <mergeCell ref="E9:AG9"/>
    <mergeCell ref="AC14:AE14"/>
    <mergeCell ref="E8:R8"/>
    <mergeCell ref="E10:R10"/>
    <mergeCell ref="S10:W10"/>
    <mergeCell ref="AC12:AE12"/>
    <mergeCell ref="AC13:AE13"/>
    <mergeCell ref="AE16:AF16"/>
    <mergeCell ref="AE17:AF17"/>
    <mergeCell ref="AE20:AF20"/>
    <mergeCell ref="AE19:AF19"/>
    <mergeCell ref="AE18:AF18"/>
    <mergeCell ref="AE25:AF25"/>
    <mergeCell ref="AE24:AF24"/>
    <mergeCell ref="AE23:AF23"/>
    <mergeCell ref="AE22:AF22"/>
    <mergeCell ref="AE21:AF21"/>
    <mergeCell ref="A33:AG39"/>
    <mergeCell ref="AE29:AF29"/>
    <mergeCell ref="AE28:AF28"/>
    <mergeCell ref="AE27:AF27"/>
    <mergeCell ref="AE26:AF26"/>
    <mergeCell ref="AE30:AF30"/>
    <mergeCell ref="A32:AG32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3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72">
        <f>'Project &amp; Personal details'!B10</f>
        <v>0</v>
      </c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3"/>
      <c r="S8" s="276" t="str">
        <f>'Project &amp; Personal details'!A11</f>
        <v>Grant Agreement N° :</v>
      </c>
      <c r="T8" s="277"/>
      <c r="U8" s="277"/>
      <c r="V8" s="277"/>
      <c r="W8" s="277"/>
      <c r="X8" s="286">
        <f>'Project &amp; Personal details'!B11</f>
        <v>0</v>
      </c>
      <c r="Y8" s="286"/>
      <c r="Z8" s="286"/>
      <c r="AA8" s="286"/>
      <c r="AB8" s="286"/>
      <c r="AC8" s="286"/>
      <c r="AD8" s="286"/>
      <c r="AE8" s="286"/>
      <c r="AF8" s="286"/>
      <c r="AG8" s="287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224" t="str">
        <f>'Project &amp; Personal details'!B12</f>
        <v>Université de Neuchâtel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74">
        <f>'Project &amp; Personal details'!B9</f>
        <v>0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85"/>
      <c r="S10" s="249" t="s">
        <v>72</v>
      </c>
      <c r="T10" s="250"/>
      <c r="U10" s="250"/>
      <c r="V10" s="250"/>
      <c r="W10" s="250"/>
      <c r="X10" s="288">
        <f>'Project &amp; Personal details'!B13</f>
        <v>0</v>
      </c>
      <c r="Y10" s="288"/>
      <c r="Z10" s="288"/>
      <c r="AA10" s="288"/>
      <c r="AB10" s="288"/>
      <c r="AC10" s="288"/>
      <c r="AD10" s="288"/>
      <c r="AE10" s="288"/>
      <c r="AF10" s="288"/>
      <c r="AG10" s="289"/>
    </row>
    <row r="12" spans="1:33" s="20" customFormat="1" ht="15" customHeight="1" x14ac:dyDescent="0.25">
      <c r="A12" s="19"/>
      <c r="AB12" s="21" t="s">
        <v>18</v>
      </c>
      <c r="AC12" s="244">
        <f>'Project &amp; Personal details'!B21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due'!B19*$AC$12</f>
        <v>155.80000000000001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due'!D19*$AC$12</f>
        <v>135.61538461538458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1">
        <v>2</v>
      </c>
      <c r="D16" s="31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5">
        <v>11</v>
      </c>
      <c r="M16" s="35">
        <v>12</v>
      </c>
      <c r="N16" s="35">
        <v>13</v>
      </c>
      <c r="O16" s="35">
        <v>14</v>
      </c>
      <c r="P16" s="35">
        <v>15</v>
      </c>
      <c r="Q16" s="31">
        <v>16</v>
      </c>
      <c r="R16" s="31">
        <v>17</v>
      </c>
      <c r="S16" s="35">
        <v>18</v>
      </c>
      <c r="T16" s="35">
        <v>19</v>
      </c>
      <c r="U16" s="35">
        <v>20</v>
      </c>
      <c r="V16" s="35">
        <v>21</v>
      </c>
      <c r="W16" s="35">
        <v>22</v>
      </c>
      <c r="X16" s="31">
        <v>23</v>
      </c>
      <c r="Y16" s="31">
        <v>24</v>
      </c>
      <c r="Z16" s="35">
        <v>25</v>
      </c>
      <c r="AA16" s="35">
        <v>26</v>
      </c>
      <c r="AB16" s="35">
        <v>27</v>
      </c>
      <c r="AC16" s="35">
        <v>28</v>
      </c>
      <c r="AD16" s="31">
        <v>29</v>
      </c>
      <c r="AE16" s="31">
        <v>30</v>
      </c>
      <c r="AF16" s="31">
        <v>31</v>
      </c>
      <c r="AG16" s="30" t="s">
        <v>13</v>
      </c>
    </row>
    <row r="17" spans="1:33" ht="17.25" customHeight="1" x14ac:dyDescent="0.2">
      <c r="A17" s="43" t="s">
        <v>24</v>
      </c>
      <c r="B17" s="37" t="s">
        <v>28</v>
      </c>
      <c r="C17" s="37" t="s">
        <v>29</v>
      </c>
      <c r="D17" s="37" t="s">
        <v>30</v>
      </c>
      <c r="E17" s="35" t="s">
        <v>31</v>
      </c>
      <c r="F17" s="35" t="s">
        <v>25</v>
      </c>
      <c r="G17" s="30" t="s">
        <v>26</v>
      </c>
      <c r="H17" s="30" t="s">
        <v>27</v>
      </c>
      <c r="I17" s="30" t="s">
        <v>28</v>
      </c>
      <c r="J17" s="37" t="s">
        <v>37</v>
      </c>
      <c r="K17" s="37" t="s">
        <v>30</v>
      </c>
      <c r="L17" s="35" t="s">
        <v>31</v>
      </c>
      <c r="M17" s="35" t="s">
        <v>25</v>
      </c>
      <c r="N17" s="30" t="s">
        <v>26</v>
      </c>
      <c r="O17" s="30" t="s">
        <v>27</v>
      </c>
      <c r="P17" s="30" t="s">
        <v>28</v>
      </c>
      <c r="Q17" s="37" t="s">
        <v>29</v>
      </c>
      <c r="R17" s="37" t="s">
        <v>30</v>
      </c>
      <c r="S17" s="35" t="s">
        <v>31</v>
      </c>
      <c r="T17" s="35" t="s">
        <v>25</v>
      </c>
      <c r="U17" s="30" t="s">
        <v>26</v>
      </c>
      <c r="V17" s="30" t="s">
        <v>27</v>
      </c>
      <c r="W17" s="38" t="s">
        <v>28</v>
      </c>
      <c r="X17" s="37" t="s">
        <v>29</v>
      </c>
      <c r="Y17" s="37" t="s">
        <v>30</v>
      </c>
      <c r="Z17" s="35" t="s">
        <v>31</v>
      </c>
      <c r="AA17" s="35" t="s">
        <v>25</v>
      </c>
      <c r="AB17" s="30" t="s">
        <v>26</v>
      </c>
      <c r="AC17" s="30" t="s">
        <v>27</v>
      </c>
      <c r="AD17" s="37" t="s">
        <v>28</v>
      </c>
      <c r="AE17" s="37" t="s">
        <v>29</v>
      </c>
      <c r="AF17" s="37" t="s">
        <v>30</v>
      </c>
      <c r="AG17" s="39"/>
    </row>
    <row r="18" spans="1:33" ht="17.25" customHeight="1" x14ac:dyDescent="0.25">
      <c r="A18" s="44" t="s">
        <v>32</v>
      </c>
      <c r="B18" s="83"/>
      <c r="C18" s="83"/>
      <c r="D18" s="83"/>
      <c r="E18" s="84"/>
      <c r="F18" s="84"/>
      <c r="G18" s="84"/>
      <c r="H18" s="84"/>
      <c r="I18" s="84"/>
      <c r="J18" s="83"/>
      <c r="K18" s="83"/>
      <c r="L18" s="84"/>
      <c r="M18" s="84"/>
      <c r="N18" s="84"/>
      <c r="O18" s="84"/>
      <c r="P18" s="84"/>
      <c r="Q18" s="83"/>
      <c r="R18" s="83"/>
      <c r="S18" s="84"/>
      <c r="T18" s="84"/>
      <c r="U18" s="84"/>
      <c r="V18" s="84"/>
      <c r="W18" s="84"/>
      <c r="X18" s="83"/>
      <c r="Y18" s="83"/>
      <c r="Z18" s="84"/>
      <c r="AA18" s="84"/>
      <c r="AB18" s="84"/>
      <c r="AC18" s="84"/>
      <c r="AD18" s="83"/>
      <c r="AE18" s="83"/>
      <c r="AF18" s="83"/>
      <c r="AG18" s="73"/>
    </row>
    <row r="19" spans="1:33" ht="17.25" customHeight="1" x14ac:dyDescent="0.2">
      <c r="A19" s="26" t="s">
        <v>33</v>
      </c>
      <c r="B19" s="86"/>
      <c r="C19" s="86"/>
      <c r="D19" s="86"/>
      <c r="E19" s="85"/>
      <c r="F19" s="85"/>
      <c r="G19" s="85"/>
      <c r="H19" s="85"/>
      <c r="I19" s="85"/>
      <c r="J19" s="86"/>
      <c r="K19" s="86"/>
      <c r="L19" s="85"/>
      <c r="M19" s="85"/>
      <c r="N19" s="85"/>
      <c r="O19" s="85"/>
      <c r="P19" s="85"/>
      <c r="Q19" s="86"/>
      <c r="R19" s="86"/>
      <c r="S19" s="85"/>
      <c r="T19" s="85"/>
      <c r="U19" s="85"/>
      <c r="V19" s="85"/>
      <c r="W19" s="85"/>
      <c r="X19" s="86"/>
      <c r="Y19" s="86"/>
      <c r="Z19" s="85"/>
      <c r="AA19" s="85"/>
      <c r="AB19" s="85"/>
      <c r="AC19" s="85"/>
      <c r="AD19" s="86"/>
      <c r="AE19" s="86"/>
      <c r="AF19" s="86"/>
      <c r="AG19" s="73"/>
    </row>
    <row r="20" spans="1:33" ht="17.25" customHeight="1" x14ac:dyDescent="0.25">
      <c r="A20" s="50"/>
      <c r="B20" s="78"/>
      <c r="C20" s="78"/>
      <c r="D20" s="78"/>
      <c r="E20" s="77"/>
      <c r="F20" s="77"/>
      <c r="G20" s="77"/>
      <c r="H20" s="77"/>
      <c r="I20" s="77"/>
      <c r="J20" s="78"/>
      <c r="K20" s="78"/>
      <c r="L20" s="77"/>
      <c r="M20" s="77"/>
      <c r="N20" s="77"/>
      <c r="O20" s="77"/>
      <c r="P20" s="77"/>
      <c r="Q20" s="78"/>
      <c r="R20" s="78"/>
      <c r="S20" s="77"/>
      <c r="T20" s="77"/>
      <c r="U20" s="77"/>
      <c r="V20" s="77"/>
      <c r="W20" s="77"/>
      <c r="X20" s="78"/>
      <c r="Y20" s="78"/>
      <c r="Z20" s="77"/>
      <c r="AA20" s="77"/>
      <c r="AB20" s="77"/>
      <c r="AC20" s="77"/>
      <c r="AD20" s="78"/>
      <c r="AE20" s="78"/>
      <c r="AF20" s="78"/>
      <c r="AG20" s="73">
        <f>SUM(B20:AF20)</f>
        <v>0</v>
      </c>
    </row>
    <row r="21" spans="1:33" ht="17.25" customHeight="1" x14ac:dyDescent="0.25">
      <c r="A21" s="50"/>
      <c r="B21" s="78"/>
      <c r="C21" s="78"/>
      <c r="D21" s="78"/>
      <c r="E21" s="77"/>
      <c r="F21" s="77"/>
      <c r="G21" s="77"/>
      <c r="H21" s="77"/>
      <c r="I21" s="77"/>
      <c r="J21" s="78"/>
      <c r="K21" s="78"/>
      <c r="L21" s="77"/>
      <c r="M21" s="77"/>
      <c r="N21" s="77"/>
      <c r="O21" s="77"/>
      <c r="P21" s="77"/>
      <c r="Q21" s="78"/>
      <c r="R21" s="78"/>
      <c r="S21" s="77"/>
      <c r="T21" s="77"/>
      <c r="U21" s="77"/>
      <c r="V21" s="77"/>
      <c r="W21" s="77"/>
      <c r="X21" s="78"/>
      <c r="Y21" s="78"/>
      <c r="Z21" s="77"/>
      <c r="AA21" s="77"/>
      <c r="AB21" s="77"/>
      <c r="AC21" s="77"/>
      <c r="AD21" s="78"/>
      <c r="AE21" s="78"/>
      <c r="AF21" s="78"/>
      <c r="AG21" s="73">
        <f t="shared" ref="AG21:AG29" si="0">SUM(B21:AF21)</f>
        <v>0</v>
      </c>
    </row>
    <row r="22" spans="1:33" ht="17.25" customHeight="1" x14ac:dyDescent="0.25">
      <c r="A22" s="50"/>
      <c r="B22" s="78"/>
      <c r="C22" s="78"/>
      <c r="D22" s="78"/>
      <c r="E22" s="77"/>
      <c r="F22" s="77"/>
      <c r="G22" s="77"/>
      <c r="H22" s="77"/>
      <c r="I22" s="77"/>
      <c r="J22" s="78"/>
      <c r="K22" s="78"/>
      <c r="L22" s="77"/>
      <c r="M22" s="77"/>
      <c r="N22" s="77"/>
      <c r="O22" s="77"/>
      <c r="P22" s="77"/>
      <c r="Q22" s="78"/>
      <c r="R22" s="78"/>
      <c r="S22" s="77"/>
      <c r="T22" s="77"/>
      <c r="U22" s="77"/>
      <c r="V22" s="77"/>
      <c r="W22" s="77"/>
      <c r="X22" s="78"/>
      <c r="Y22" s="78"/>
      <c r="Z22" s="77"/>
      <c r="AA22" s="77"/>
      <c r="AB22" s="77"/>
      <c r="AC22" s="77"/>
      <c r="AD22" s="78"/>
      <c r="AE22" s="78"/>
      <c r="AF22" s="78"/>
      <c r="AG22" s="73">
        <f t="shared" si="0"/>
        <v>0</v>
      </c>
    </row>
    <row r="23" spans="1:33" ht="17.25" customHeight="1" x14ac:dyDescent="0.25">
      <c r="A23" s="50"/>
      <c r="B23" s="78"/>
      <c r="C23" s="78"/>
      <c r="D23" s="78"/>
      <c r="E23" s="77"/>
      <c r="F23" s="77"/>
      <c r="G23" s="77"/>
      <c r="H23" s="77"/>
      <c r="I23" s="77"/>
      <c r="J23" s="78"/>
      <c r="K23" s="78"/>
      <c r="L23" s="77"/>
      <c r="M23" s="77"/>
      <c r="N23" s="77"/>
      <c r="O23" s="77"/>
      <c r="P23" s="77"/>
      <c r="Q23" s="78"/>
      <c r="R23" s="78"/>
      <c r="S23" s="77"/>
      <c r="T23" s="77"/>
      <c r="U23" s="77"/>
      <c r="V23" s="77"/>
      <c r="W23" s="77"/>
      <c r="X23" s="78"/>
      <c r="Y23" s="78"/>
      <c r="Z23" s="77"/>
      <c r="AA23" s="77"/>
      <c r="AB23" s="77"/>
      <c r="AC23" s="77"/>
      <c r="AD23" s="78"/>
      <c r="AE23" s="78"/>
      <c r="AF23" s="78"/>
      <c r="AG23" s="73">
        <f t="shared" si="0"/>
        <v>0</v>
      </c>
    </row>
    <row r="24" spans="1:33" ht="17.25" customHeight="1" x14ac:dyDescent="0.25">
      <c r="A24" s="50"/>
      <c r="B24" s="78"/>
      <c r="C24" s="78"/>
      <c r="D24" s="78"/>
      <c r="E24" s="77"/>
      <c r="F24" s="77"/>
      <c r="G24" s="77"/>
      <c r="H24" s="77"/>
      <c r="I24" s="77"/>
      <c r="J24" s="78"/>
      <c r="K24" s="78"/>
      <c r="L24" s="77"/>
      <c r="M24" s="77"/>
      <c r="N24" s="77"/>
      <c r="O24" s="77"/>
      <c r="P24" s="77"/>
      <c r="Q24" s="78"/>
      <c r="R24" s="78"/>
      <c r="S24" s="77"/>
      <c r="T24" s="77"/>
      <c r="U24" s="77"/>
      <c r="V24" s="77"/>
      <c r="W24" s="77"/>
      <c r="X24" s="78"/>
      <c r="Y24" s="78"/>
      <c r="Z24" s="77"/>
      <c r="AA24" s="77"/>
      <c r="AB24" s="77"/>
      <c r="AC24" s="77"/>
      <c r="AD24" s="78"/>
      <c r="AE24" s="78"/>
      <c r="AF24" s="78"/>
      <c r="AG24" s="73">
        <f t="shared" si="0"/>
        <v>0</v>
      </c>
    </row>
    <row r="25" spans="1:33" ht="17.25" customHeight="1" x14ac:dyDescent="0.25">
      <c r="A25" s="50"/>
      <c r="B25" s="78"/>
      <c r="C25" s="78"/>
      <c r="D25" s="78"/>
      <c r="E25" s="77"/>
      <c r="F25" s="77"/>
      <c r="G25" s="77"/>
      <c r="H25" s="77"/>
      <c r="I25" s="77"/>
      <c r="J25" s="78"/>
      <c r="K25" s="78"/>
      <c r="L25" s="77"/>
      <c r="M25" s="77"/>
      <c r="N25" s="77"/>
      <c r="O25" s="77"/>
      <c r="P25" s="77"/>
      <c r="Q25" s="78"/>
      <c r="R25" s="78"/>
      <c r="S25" s="77"/>
      <c r="T25" s="77"/>
      <c r="U25" s="77"/>
      <c r="V25" s="77"/>
      <c r="W25" s="77"/>
      <c r="X25" s="78"/>
      <c r="Y25" s="78"/>
      <c r="Z25" s="77"/>
      <c r="AA25" s="77"/>
      <c r="AB25" s="77"/>
      <c r="AC25" s="77"/>
      <c r="AD25" s="78"/>
      <c r="AE25" s="78"/>
      <c r="AF25" s="78"/>
      <c r="AG25" s="73">
        <f t="shared" si="0"/>
        <v>0</v>
      </c>
    </row>
    <row r="26" spans="1:33" ht="17.25" customHeight="1" x14ac:dyDescent="0.25">
      <c r="A26" s="50"/>
      <c r="B26" s="78"/>
      <c r="C26" s="78"/>
      <c r="D26" s="78"/>
      <c r="E26" s="77"/>
      <c r="F26" s="77"/>
      <c r="G26" s="77"/>
      <c r="H26" s="77"/>
      <c r="I26" s="77"/>
      <c r="J26" s="78"/>
      <c r="K26" s="78"/>
      <c r="L26" s="77"/>
      <c r="M26" s="77"/>
      <c r="N26" s="77"/>
      <c r="O26" s="77"/>
      <c r="P26" s="77"/>
      <c r="Q26" s="78"/>
      <c r="R26" s="78"/>
      <c r="S26" s="77"/>
      <c r="T26" s="77"/>
      <c r="U26" s="77"/>
      <c r="V26" s="77"/>
      <c r="W26" s="77"/>
      <c r="X26" s="78"/>
      <c r="Y26" s="78"/>
      <c r="Z26" s="77"/>
      <c r="AA26" s="77"/>
      <c r="AB26" s="77"/>
      <c r="AC26" s="77"/>
      <c r="AD26" s="78"/>
      <c r="AE26" s="78"/>
      <c r="AF26" s="78"/>
      <c r="AG26" s="73">
        <f t="shared" si="0"/>
        <v>0</v>
      </c>
    </row>
    <row r="27" spans="1:33" ht="17.25" customHeight="1" x14ac:dyDescent="0.25">
      <c r="A27" s="50"/>
      <c r="B27" s="78"/>
      <c r="C27" s="78"/>
      <c r="D27" s="78"/>
      <c r="E27" s="77"/>
      <c r="F27" s="77"/>
      <c r="G27" s="77"/>
      <c r="H27" s="77"/>
      <c r="I27" s="77"/>
      <c r="J27" s="78"/>
      <c r="K27" s="78"/>
      <c r="L27" s="77"/>
      <c r="M27" s="77"/>
      <c r="N27" s="77"/>
      <c r="O27" s="77"/>
      <c r="P27" s="77"/>
      <c r="Q27" s="78"/>
      <c r="R27" s="78"/>
      <c r="S27" s="77"/>
      <c r="T27" s="77"/>
      <c r="U27" s="77"/>
      <c r="V27" s="77"/>
      <c r="W27" s="77"/>
      <c r="X27" s="78"/>
      <c r="Y27" s="78"/>
      <c r="Z27" s="77"/>
      <c r="AA27" s="77"/>
      <c r="AB27" s="77"/>
      <c r="AC27" s="77"/>
      <c r="AD27" s="78"/>
      <c r="AE27" s="78"/>
      <c r="AF27" s="78"/>
      <c r="AG27" s="73">
        <f t="shared" si="0"/>
        <v>0</v>
      </c>
    </row>
    <row r="28" spans="1:33" ht="17.25" customHeight="1" x14ac:dyDescent="0.25">
      <c r="A28" s="50"/>
      <c r="B28" s="78"/>
      <c r="C28" s="78"/>
      <c r="D28" s="78"/>
      <c r="E28" s="77"/>
      <c r="F28" s="77"/>
      <c r="G28" s="77"/>
      <c r="H28" s="77"/>
      <c r="I28" s="77"/>
      <c r="J28" s="78"/>
      <c r="K28" s="78"/>
      <c r="L28" s="77"/>
      <c r="M28" s="77"/>
      <c r="N28" s="77"/>
      <c r="O28" s="77"/>
      <c r="P28" s="77"/>
      <c r="Q28" s="78"/>
      <c r="R28" s="78"/>
      <c r="S28" s="77"/>
      <c r="T28" s="77"/>
      <c r="U28" s="77"/>
      <c r="V28" s="77"/>
      <c r="W28" s="77"/>
      <c r="X28" s="78"/>
      <c r="Y28" s="78"/>
      <c r="Z28" s="77"/>
      <c r="AA28" s="77"/>
      <c r="AB28" s="77"/>
      <c r="AC28" s="77"/>
      <c r="AD28" s="78"/>
      <c r="AE28" s="78"/>
      <c r="AF28" s="78"/>
      <c r="AG28" s="73">
        <f t="shared" si="0"/>
        <v>0</v>
      </c>
    </row>
    <row r="29" spans="1:33" ht="17.25" customHeight="1" x14ac:dyDescent="0.25">
      <c r="A29" s="50"/>
      <c r="B29" s="78"/>
      <c r="C29" s="78"/>
      <c r="D29" s="78"/>
      <c r="E29" s="77"/>
      <c r="F29" s="77"/>
      <c r="G29" s="77"/>
      <c r="H29" s="77"/>
      <c r="I29" s="77"/>
      <c r="J29" s="78"/>
      <c r="K29" s="78"/>
      <c r="L29" s="77"/>
      <c r="M29" s="77"/>
      <c r="N29" s="77"/>
      <c r="O29" s="77"/>
      <c r="P29" s="77"/>
      <c r="Q29" s="78"/>
      <c r="R29" s="78"/>
      <c r="S29" s="77"/>
      <c r="T29" s="77"/>
      <c r="U29" s="77"/>
      <c r="V29" s="77"/>
      <c r="W29" s="77"/>
      <c r="X29" s="78"/>
      <c r="Y29" s="78"/>
      <c r="Z29" s="77"/>
      <c r="AA29" s="77"/>
      <c r="AB29" s="77"/>
      <c r="AC29" s="77"/>
      <c r="AD29" s="78"/>
      <c r="AE29" s="78"/>
      <c r="AF29" s="78"/>
      <c r="AG29" s="73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XffTUNnE9O3SDQecC5V4YeTmoi1HwLYJkRhvYde6+mxkPkyjOhPHwuk4qoyU4uuIzmiPT8JEXSKdUuiNSMvEQw==" saltValue="8+SAZpux9Zkx/ETjteq8Wg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customHeight="1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4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72">
        <f>'Project &amp; Personal details'!B10</f>
        <v>0</v>
      </c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86"/>
      <c r="S8" s="290" t="str">
        <f>'Project &amp; Personal details'!A11</f>
        <v>Grant Agreement N° :</v>
      </c>
      <c r="T8" s="291"/>
      <c r="U8" s="291"/>
      <c r="V8" s="291"/>
      <c r="W8" s="291"/>
      <c r="X8" s="286">
        <f>'Project &amp; Personal details'!B11</f>
        <v>0</v>
      </c>
      <c r="Y8" s="286"/>
      <c r="Z8" s="286"/>
      <c r="AA8" s="286"/>
      <c r="AB8" s="286"/>
      <c r="AC8" s="286"/>
      <c r="AD8" s="286"/>
      <c r="AE8" s="286"/>
      <c r="AF8" s="286"/>
      <c r="AG8" s="29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282" t="str">
        <f>'Project &amp; Personal details'!B12</f>
        <v>Université de Neuchâtel</v>
      </c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4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74">
        <f>'Project &amp; Personal details'!B9</f>
        <v>0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85"/>
      <c r="S10" s="249" t="s">
        <v>72</v>
      </c>
      <c r="T10" s="250"/>
      <c r="U10" s="250"/>
      <c r="V10" s="250"/>
      <c r="W10" s="250"/>
      <c r="X10" s="293">
        <f>'Project &amp; Personal details'!B13</f>
        <v>0</v>
      </c>
      <c r="Y10" s="293"/>
      <c r="Z10" s="293"/>
      <c r="AA10" s="293"/>
      <c r="AB10" s="293"/>
      <c r="AC10" s="293"/>
      <c r="AD10" s="293"/>
      <c r="AE10" s="293"/>
      <c r="AF10" s="293"/>
      <c r="AG10" s="294"/>
    </row>
    <row r="12" spans="1:33" s="20" customFormat="1" ht="15" customHeight="1" x14ac:dyDescent="0.25">
      <c r="A12" s="19"/>
      <c r="AB12" s="21" t="s">
        <v>18</v>
      </c>
      <c r="AC12" s="244">
        <f>'Project &amp; Personal details'!B22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due'!B20*$AC$12</f>
        <v>172.2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due'!D20*$AC$12</f>
        <v>149.89068825910928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5">
        <v>2</v>
      </c>
      <c r="D16" s="35">
        <v>3</v>
      </c>
      <c r="E16" s="35">
        <v>4</v>
      </c>
      <c r="F16" s="35">
        <v>5</v>
      </c>
      <c r="G16" s="31">
        <v>6</v>
      </c>
      <c r="H16" s="31">
        <v>7</v>
      </c>
      <c r="I16" s="25">
        <v>8</v>
      </c>
      <c r="J16" s="25">
        <v>9</v>
      </c>
      <c r="K16" s="25">
        <v>10</v>
      </c>
      <c r="L16" s="25">
        <v>11</v>
      </c>
      <c r="M16" s="25">
        <v>12</v>
      </c>
      <c r="N16" s="31">
        <v>13</v>
      </c>
      <c r="O16" s="31">
        <v>14</v>
      </c>
      <c r="P16" s="35">
        <v>15</v>
      </c>
      <c r="Q16" s="25">
        <v>16</v>
      </c>
      <c r="R16" s="35">
        <v>17</v>
      </c>
      <c r="S16" s="25">
        <v>18</v>
      </c>
      <c r="T16" s="25">
        <v>19</v>
      </c>
      <c r="U16" s="31">
        <v>20</v>
      </c>
      <c r="V16" s="31">
        <v>21</v>
      </c>
      <c r="W16" s="35">
        <v>22</v>
      </c>
      <c r="X16" s="25">
        <v>23</v>
      </c>
      <c r="Y16" s="35">
        <v>24</v>
      </c>
      <c r="Z16" s="25">
        <v>25</v>
      </c>
      <c r="AA16" s="25">
        <v>26</v>
      </c>
      <c r="AB16" s="31">
        <v>27</v>
      </c>
      <c r="AC16" s="31">
        <v>28</v>
      </c>
      <c r="AD16" s="25">
        <v>29</v>
      </c>
      <c r="AE16" s="25">
        <v>30</v>
      </c>
      <c r="AF16" s="32"/>
      <c r="AG16" s="25" t="s">
        <v>13</v>
      </c>
    </row>
    <row r="17" spans="1:33" ht="17.25" customHeight="1" x14ac:dyDescent="0.2">
      <c r="A17" s="43" t="s">
        <v>24</v>
      </c>
      <c r="B17" s="31" t="s">
        <v>31</v>
      </c>
      <c r="C17" s="30" t="s">
        <v>25</v>
      </c>
      <c r="D17" s="30" t="s">
        <v>26</v>
      </c>
      <c r="E17" s="30" t="s">
        <v>27</v>
      </c>
      <c r="F17" s="30" t="s">
        <v>28</v>
      </c>
      <c r="G17" s="31" t="s">
        <v>29</v>
      </c>
      <c r="H17" s="31" t="s">
        <v>30</v>
      </c>
      <c r="I17" s="30" t="s">
        <v>31</v>
      </c>
      <c r="J17" s="30" t="s">
        <v>25</v>
      </c>
      <c r="K17" s="30" t="s">
        <v>26</v>
      </c>
      <c r="L17" s="30" t="s">
        <v>27</v>
      </c>
      <c r="M17" s="30" t="s">
        <v>28</v>
      </c>
      <c r="N17" s="31" t="s">
        <v>29</v>
      </c>
      <c r="O17" s="31" t="s">
        <v>30</v>
      </c>
      <c r="P17" s="30" t="s">
        <v>31</v>
      </c>
      <c r="Q17" s="34" t="s">
        <v>25</v>
      </c>
      <c r="R17" s="34" t="s">
        <v>26</v>
      </c>
      <c r="S17" s="30" t="s">
        <v>27</v>
      </c>
      <c r="T17" s="30" t="s">
        <v>28</v>
      </c>
      <c r="U17" s="31" t="s">
        <v>29</v>
      </c>
      <c r="V17" s="31" t="s">
        <v>30</v>
      </c>
      <c r="W17" s="30" t="s">
        <v>31</v>
      </c>
      <c r="X17" s="30" t="s">
        <v>25</v>
      </c>
      <c r="Y17" s="30" t="s">
        <v>26</v>
      </c>
      <c r="Z17" s="25" t="s">
        <v>27</v>
      </c>
      <c r="AA17" s="30" t="s">
        <v>28</v>
      </c>
      <c r="AB17" s="31" t="s">
        <v>29</v>
      </c>
      <c r="AC17" s="31" t="s">
        <v>30</v>
      </c>
      <c r="AD17" s="30" t="s">
        <v>31</v>
      </c>
      <c r="AE17" s="30" t="s">
        <v>25</v>
      </c>
      <c r="AF17" s="32"/>
      <c r="AG17" s="47"/>
    </row>
    <row r="18" spans="1:33" ht="17.25" customHeight="1" x14ac:dyDescent="0.2">
      <c r="A18" s="44" t="s">
        <v>32</v>
      </c>
      <c r="B18" s="88"/>
      <c r="C18" s="89"/>
      <c r="D18" s="89"/>
      <c r="E18" s="89"/>
      <c r="F18" s="90"/>
      <c r="G18" s="88"/>
      <c r="H18" s="88"/>
      <c r="I18" s="87"/>
      <c r="J18" s="87"/>
      <c r="K18" s="87"/>
      <c r="L18" s="87"/>
      <c r="M18" s="87"/>
      <c r="N18" s="88"/>
      <c r="O18" s="88"/>
      <c r="P18" s="89"/>
      <c r="Q18" s="87"/>
      <c r="R18" s="89"/>
      <c r="S18" s="87"/>
      <c r="T18" s="87"/>
      <c r="U18" s="88"/>
      <c r="V18" s="88"/>
      <c r="W18" s="89"/>
      <c r="X18" s="87"/>
      <c r="Y18" s="89"/>
      <c r="Z18" s="87"/>
      <c r="AA18" s="87"/>
      <c r="AB18" s="88"/>
      <c r="AC18" s="88"/>
      <c r="AD18" s="87"/>
      <c r="AE18" s="90"/>
      <c r="AF18" s="91"/>
      <c r="AG18" s="73"/>
    </row>
    <row r="19" spans="1:33" ht="17.25" customHeight="1" x14ac:dyDescent="0.2">
      <c r="A19" s="26" t="s">
        <v>33</v>
      </c>
      <c r="B19" s="82"/>
      <c r="C19" s="85"/>
      <c r="D19" s="85"/>
      <c r="E19" s="85"/>
      <c r="F19" s="85"/>
      <c r="G19" s="82"/>
      <c r="H19" s="82"/>
      <c r="I19" s="85"/>
      <c r="J19" s="85"/>
      <c r="K19" s="85"/>
      <c r="L19" s="85"/>
      <c r="M19" s="85"/>
      <c r="N19" s="82"/>
      <c r="O19" s="82"/>
      <c r="P19" s="85"/>
      <c r="Q19" s="85"/>
      <c r="R19" s="85"/>
      <c r="S19" s="85"/>
      <c r="T19" s="85"/>
      <c r="U19" s="82"/>
      <c r="V19" s="82"/>
      <c r="W19" s="85"/>
      <c r="X19" s="85"/>
      <c r="Y19" s="85"/>
      <c r="Z19" s="85"/>
      <c r="AA19" s="85"/>
      <c r="AB19" s="82"/>
      <c r="AC19" s="82"/>
      <c r="AD19" s="85"/>
      <c r="AE19" s="85"/>
      <c r="AF19" s="92"/>
      <c r="AG19" s="73"/>
    </row>
    <row r="20" spans="1:33" ht="17.25" customHeight="1" x14ac:dyDescent="0.25">
      <c r="A20" s="50"/>
      <c r="B20" s="81"/>
      <c r="C20" s="79"/>
      <c r="D20" s="79"/>
      <c r="E20" s="79"/>
      <c r="F20" s="79"/>
      <c r="G20" s="81"/>
      <c r="H20" s="81"/>
      <c r="I20" s="79"/>
      <c r="J20" s="79"/>
      <c r="K20" s="79"/>
      <c r="L20" s="79"/>
      <c r="M20" s="79"/>
      <c r="N20" s="81"/>
      <c r="O20" s="81"/>
      <c r="P20" s="79"/>
      <c r="Q20" s="79"/>
      <c r="R20" s="79"/>
      <c r="S20" s="79"/>
      <c r="T20" s="79"/>
      <c r="U20" s="81"/>
      <c r="V20" s="81"/>
      <c r="W20" s="79"/>
      <c r="X20" s="79"/>
      <c r="Y20" s="79"/>
      <c r="Z20" s="79"/>
      <c r="AA20" s="79"/>
      <c r="AB20" s="81"/>
      <c r="AC20" s="81"/>
      <c r="AD20" s="79"/>
      <c r="AE20" s="80"/>
      <c r="AF20" s="92"/>
      <c r="AG20" s="73">
        <f>SUM(B20:AF20)</f>
        <v>0</v>
      </c>
    </row>
    <row r="21" spans="1:33" ht="17.25" customHeight="1" x14ac:dyDescent="0.25">
      <c r="A21" s="50"/>
      <c r="B21" s="81"/>
      <c r="C21" s="79"/>
      <c r="D21" s="79"/>
      <c r="E21" s="79"/>
      <c r="F21" s="79"/>
      <c r="G21" s="81"/>
      <c r="H21" s="81"/>
      <c r="I21" s="79"/>
      <c r="J21" s="79"/>
      <c r="K21" s="79"/>
      <c r="L21" s="79"/>
      <c r="M21" s="79"/>
      <c r="N21" s="81"/>
      <c r="O21" s="81"/>
      <c r="P21" s="79"/>
      <c r="Q21" s="79"/>
      <c r="R21" s="79"/>
      <c r="S21" s="79"/>
      <c r="T21" s="79"/>
      <c r="U21" s="81"/>
      <c r="V21" s="81"/>
      <c r="W21" s="79"/>
      <c r="X21" s="79"/>
      <c r="Y21" s="79"/>
      <c r="Z21" s="79"/>
      <c r="AA21" s="79"/>
      <c r="AB21" s="81"/>
      <c r="AC21" s="81"/>
      <c r="AD21" s="79"/>
      <c r="AE21" s="80"/>
      <c r="AF21" s="92"/>
      <c r="AG21" s="73">
        <f t="shared" ref="AG21:AG29" si="0">SUM(B21:AF21)</f>
        <v>0</v>
      </c>
    </row>
    <row r="22" spans="1:33" ht="17.25" customHeight="1" x14ac:dyDescent="0.25">
      <c r="A22" s="50"/>
      <c r="B22" s="81"/>
      <c r="C22" s="79"/>
      <c r="D22" s="79"/>
      <c r="E22" s="79"/>
      <c r="F22" s="79"/>
      <c r="G22" s="81"/>
      <c r="H22" s="81"/>
      <c r="I22" s="79"/>
      <c r="J22" s="79"/>
      <c r="K22" s="79"/>
      <c r="L22" s="79"/>
      <c r="M22" s="79"/>
      <c r="N22" s="81"/>
      <c r="O22" s="81"/>
      <c r="P22" s="79"/>
      <c r="Q22" s="79"/>
      <c r="R22" s="79"/>
      <c r="S22" s="79"/>
      <c r="T22" s="79"/>
      <c r="U22" s="81"/>
      <c r="V22" s="81"/>
      <c r="W22" s="79"/>
      <c r="X22" s="79"/>
      <c r="Y22" s="79"/>
      <c r="Z22" s="79"/>
      <c r="AA22" s="79"/>
      <c r="AB22" s="81"/>
      <c r="AC22" s="81"/>
      <c r="AD22" s="79"/>
      <c r="AE22" s="80"/>
      <c r="AF22" s="92"/>
      <c r="AG22" s="73">
        <f t="shared" si="0"/>
        <v>0</v>
      </c>
    </row>
    <row r="23" spans="1:33" ht="17.25" customHeight="1" x14ac:dyDescent="0.25">
      <c r="A23" s="50"/>
      <c r="B23" s="81"/>
      <c r="C23" s="79"/>
      <c r="D23" s="79"/>
      <c r="E23" s="79"/>
      <c r="F23" s="79"/>
      <c r="G23" s="81"/>
      <c r="H23" s="81"/>
      <c r="I23" s="79"/>
      <c r="J23" s="79"/>
      <c r="K23" s="79"/>
      <c r="L23" s="79"/>
      <c r="M23" s="79"/>
      <c r="N23" s="81"/>
      <c r="O23" s="81"/>
      <c r="P23" s="79"/>
      <c r="Q23" s="79"/>
      <c r="R23" s="79"/>
      <c r="S23" s="79"/>
      <c r="T23" s="79"/>
      <c r="U23" s="81"/>
      <c r="V23" s="81"/>
      <c r="W23" s="79"/>
      <c r="X23" s="79"/>
      <c r="Y23" s="79"/>
      <c r="Z23" s="79"/>
      <c r="AA23" s="79"/>
      <c r="AB23" s="81"/>
      <c r="AC23" s="81"/>
      <c r="AD23" s="79"/>
      <c r="AE23" s="80"/>
      <c r="AF23" s="92"/>
      <c r="AG23" s="73">
        <f t="shared" si="0"/>
        <v>0</v>
      </c>
    </row>
    <row r="24" spans="1:33" ht="17.25" customHeight="1" x14ac:dyDescent="0.25">
      <c r="A24" s="50"/>
      <c r="B24" s="81"/>
      <c r="C24" s="79"/>
      <c r="D24" s="79"/>
      <c r="E24" s="79"/>
      <c r="F24" s="79"/>
      <c r="G24" s="81"/>
      <c r="H24" s="81"/>
      <c r="I24" s="79"/>
      <c r="J24" s="79"/>
      <c r="K24" s="79"/>
      <c r="L24" s="79"/>
      <c r="M24" s="79"/>
      <c r="N24" s="81"/>
      <c r="O24" s="81"/>
      <c r="P24" s="79"/>
      <c r="Q24" s="79"/>
      <c r="R24" s="79"/>
      <c r="S24" s="79"/>
      <c r="T24" s="79"/>
      <c r="U24" s="81"/>
      <c r="V24" s="81"/>
      <c r="W24" s="79"/>
      <c r="X24" s="79"/>
      <c r="Y24" s="79"/>
      <c r="Z24" s="79"/>
      <c r="AA24" s="79"/>
      <c r="AB24" s="81"/>
      <c r="AC24" s="81"/>
      <c r="AD24" s="79"/>
      <c r="AE24" s="80"/>
      <c r="AF24" s="92"/>
      <c r="AG24" s="73">
        <f t="shared" si="0"/>
        <v>0</v>
      </c>
    </row>
    <row r="25" spans="1:33" ht="17.25" customHeight="1" x14ac:dyDescent="0.25">
      <c r="A25" s="50"/>
      <c r="B25" s="81"/>
      <c r="C25" s="79"/>
      <c r="D25" s="79"/>
      <c r="E25" s="79"/>
      <c r="F25" s="79"/>
      <c r="G25" s="81"/>
      <c r="H25" s="81"/>
      <c r="I25" s="79"/>
      <c r="J25" s="79"/>
      <c r="K25" s="79"/>
      <c r="L25" s="79"/>
      <c r="M25" s="79"/>
      <c r="N25" s="81"/>
      <c r="O25" s="81"/>
      <c r="P25" s="79"/>
      <c r="Q25" s="79"/>
      <c r="R25" s="79"/>
      <c r="S25" s="79"/>
      <c r="T25" s="79"/>
      <c r="U25" s="81"/>
      <c r="V25" s="81"/>
      <c r="W25" s="79"/>
      <c r="X25" s="79"/>
      <c r="Y25" s="79"/>
      <c r="Z25" s="79"/>
      <c r="AA25" s="79"/>
      <c r="AB25" s="81"/>
      <c r="AC25" s="81"/>
      <c r="AD25" s="79"/>
      <c r="AE25" s="80"/>
      <c r="AF25" s="92"/>
      <c r="AG25" s="73">
        <f t="shared" si="0"/>
        <v>0</v>
      </c>
    </row>
    <row r="26" spans="1:33" ht="17.25" customHeight="1" x14ac:dyDescent="0.25">
      <c r="A26" s="50"/>
      <c r="B26" s="81"/>
      <c r="C26" s="79"/>
      <c r="D26" s="79"/>
      <c r="E26" s="79"/>
      <c r="F26" s="79"/>
      <c r="G26" s="81"/>
      <c r="H26" s="81"/>
      <c r="I26" s="79"/>
      <c r="J26" s="79"/>
      <c r="K26" s="79"/>
      <c r="L26" s="79"/>
      <c r="M26" s="79"/>
      <c r="N26" s="81"/>
      <c r="O26" s="81"/>
      <c r="P26" s="79"/>
      <c r="Q26" s="79"/>
      <c r="R26" s="79"/>
      <c r="S26" s="79"/>
      <c r="T26" s="79"/>
      <c r="U26" s="81"/>
      <c r="V26" s="81"/>
      <c r="W26" s="79"/>
      <c r="X26" s="79"/>
      <c r="Y26" s="79"/>
      <c r="Z26" s="79"/>
      <c r="AA26" s="79"/>
      <c r="AB26" s="81"/>
      <c r="AC26" s="81"/>
      <c r="AD26" s="79"/>
      <c r="AE26" s="80"/>
      <c r="AF26" s="92"/>
      <c r="AG26" s="73">
        <f t="shared" si="0"/>
        <v>0</v>
      </c>
    </row>
    <row r="27" spans="1:33" ht="17.25" customHeight="1" x14ac:dyDescent="0.25">
      <c r="A27" s="50"/>
      <c r="B27" s="81"/>
      <c r="C27" s="79"/>
      <c r="D27" s="79"/>
      <c r="E27" s="79"/>
      <c r="F27" s="79"/>
      <c r="G27" s="81"/>
      <c r="H27" s="81"/>
      <c r="I27" s="79"/>
      <c r="J27" s="79"/>
      <c r="K27" s="79"/>
      <c r="L27" s="79"/>
      <c r="M27" s="79"/>
      <c r="N27" s="81"/>
      <c r="O27" s="81"/>
      <c r="P27" s="79"/>
      <c r="Q27" s="79"/>
      <c r="R27" s="79"/>
      <c r="S27" s="79"/>
      <c r="T27" s="79"/>
      <c r="U27" s="81"/>
      <c r="V27" s="81"/>
      <c r="W27" s="79"/>
      <c r="X27" s="79"/>
      <c r="Y27" s="79"/>
      <c r="Z27" s="79"/>
      <c r="AA27" s="79"/>
      <c r="AB27" s="81"/>
      <c r="AC27" s="81"/>
      <c r="AD27" s="79"/>
      <c r="AE27" s="80"/>
      <c r="AF27" s="92"/>
      <c r="AG27" s="73">
        <f t="shared" si="0"/>
        <v>0</v>
      </c>
    </row>
    <row r="28" spans="1:33" ht="17.25" customHeight="1" x14ac:dyDescent="0.25">
      <c r="A28" s="50"/>
      <c r="B28" s="81"/>
      <c r="C28" s="79"/>
      <c r="D28" s="79"/>
      <c r="E28" s="79"/>
      <c r="F28" s="79"/>
      <c r="G28" s="81"/>
      <c r="H28" s="81"/>
      <c r="I28" s="79"/>
      <c r="J28" s="79"/>
      <c r="K28" s="79"/>
      <c r="L28" s="79"/>
      <c r="M28" s="79"/>
      <c r="N28" s="81"/>
      <c r="O28" s="81"/>
      <c r="P28" s="79"/>
      <c r="Q28" s="79"/>
      <c r="R28" s="79"/>
      <c r="S28" s="79"/>
      <c r="T28" s="79"/>
      <c r="U28" s="81"/>
      <c r="V28" s="81"/>
      <c r="W28" s="79"/>
      <c r="X28" s="79"/>
      <c r="Y28" s="79"/>
      <c r="Z28" s="79"/>
      <c r="AA28" s="79"/>
      <c r="AB28" s="81"/>
      <c r="AC28" s="81"/>
      <c r="AD28" s="79"/>
      <c r="AE28" s="80"/>
      <c r="AF28" s="92"/>
      <c r="AG28" s="73">
        <f t="shared" si="0"/>
        <v>0</v>
      </c>
    </row>
    <row r="29" spans="1:33" ht="17.25" customHeight="1" x14ac:dyDescent="0.25">
      <c r="A29" s="50"/>
      <c r="B29" s="81"/>
      <c r="C29" s="79"/>
      <c r="D29" s="79"/>
      <c r="E29" s="79"/>
      <c r="F29" s="79"/>
      <c r="G29" s="81"/>
      <c r="H29" s="81"/>
      <c r="I29" s="79"/>
      <c r="J29" s="79"/>
      <c r="K29" s="79"/>
      <c r="L29" s="79"/>
      <c r="M29" s="79"/>
      <c r="N29" s="81"/>
      <c r="O29" s="81"/>
      <c r="P29" s="79"/>
      <c r="Q29" s="79"/>
      <c r="R29" s="79"/>
      <c r="S29" s="79"/>
      <c r="T29" s="79"/>
      <c r="U29" s="81"/>
      <c r="V29" s="81"/>
      <c r="W29" s="79"/>
      <c r="X29" s="79"/>
      <c r="Y29" s="79"/>
      <c r="Z29" s="79"/>
      <c r="AA29" s="79"/>
      <c r="AB29" s="81"/>
      <c r="AC29" s="81"/>
      <c r="AD29" s="79"/>
      <c r="AE29" s="80"/>
      <c r="AF29" s="92"/>
      <c r="AG29" s="73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MR58/ausD9dN83lcaMEFAKzNtiucnjmmg4jhBiMUkaR0Y2EYRjJIp3yAyyMx1kdFgB0rJaBgzA0pL3GwPQ9GXg==" saltValue="fPVyfa+88s55lx4r+R1AGQ==" spinCount="100000" sheet="1" objects="1" scenarios="1"/>
  <mergeCells count="37">
    <mergeCell ref="V44:AE44"/>
    <mergeCell ref="AF44:AG44"/>
    <mergeCell ref="M46:Q46"/>
    <mergeCell ref="R46:U46"/>
    <mergeCell ref="V46:AE46"/>
    <mergeCell ref="AF46:AG46"/>
    <mergeCell ref="A33:AG39"/>
    <mergeCell ref="AC12:AD12"/>
    <mergeCell ref="AC13:AD13"/>
    <mergeCell ref="AC14:AD14"/>
    <mergeCell ref="E8:R8"/>
    <mergeCell ref="E10:R10"/>
    <mergeCell ref="S10:W10"/>
    <mergeCell ref="A32:AG32"/>
    <mergeCell ref="A8:D8"/>
    <mergeCell ref="A9:D9"/>
    <mergeCell ref="A10:D10"/>
    <mergeCell ref="S8:W8"/>
    <mergeCell ref="X8:AG8"/>
    <mergeCell ref="E9:AG9"/>
    <mergeCell ref="X10:AG10"/>
    <mergeCell ref="A47:AG47"/>
    <mergeCell ref="A41:AG41"/>
    <mergeCell ref="A42:B42"/>
    <mergeCell ref="C42:L42"/>
    <mergeCell ref="M42:Q42"/>
    <mergeCell ref="R42:U42"/>
    <mergeCell ref="V42:AE42"/>
    <mergeCell ref="AF42:AG42"/>
    <mergeCell ref="A45:AG45"/>
    <mergeCell ref="A46:B46"/>
    <mergeCell ref="C46:L46"/>
    <mergeCell ref="A43:AG43"/>
    <mergeCell ref="A44:B44"/>
    <mergeCell ref="C44:L44"/>
    <mergeCell ref="M44:Q44"/>
    <mergeCell ref="R44:U44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7"/>
  <sheetViews>
    <sheetView zoomScale="85" zoomScaleNormal="85" workbookViewId="0">
      <selection activeCell="A24" sqref="A24"/>
    </sheetView>
  </sheetViews>
  <sheetFormatPr baseColWidth="10" defaultColWidth="11.42578125" defaultRowHeight="12.75" x14ac:dyDescent="0.2"/>
  <cols>
    <col min="1" max="1" width="26.7109375" style="1" customWidth="1"/>
    <col min="2" max="32" width="5.42578125" style="1" customWidth="1"/>
    <col min="33" max="33" width="8.42578125" style="1" customWidth="1"/>
    <col min="34" max="34" width="8.140625" style="1" customWidth="1"/>
    <col min="35" max="16384" width="11.42578125" style="1"/>
  </cols>
  <sheetData>
    <row r="1" spans="1:33" ht="12" customHeight="1" x14ac:dyDescent="0.2"/>
    <row r="2" spans="1:33" ht="12" customHeight="1" x14ac:dyDescent="0.2"/>
    <row r="3" spans="1:33" ht="12" customHeight="1" x14ac:dyDescent="0.5">
      <c r="B3" s="2"/>
    </row>
    <row r="4" spans="1:33" ht="12" customHeight="1" x14ac:dyDescent="0.5">
      <c r="B4" s="2"/>
    </row>
    <row r="5" spans="1:33" ht="30" customHeight="1" x14ac:dyDescent="0.5">
      <c r="B5" s="2"/>
    </row>
    <row r="6" spans="1:33" ht="33.75" x14ac:dyDescent="0.5">
      <c r="B6" s="2" t="str">
        <f>+Jan!B6</f>
        <v xml:space="preserve">Time recording for a Horizon Europe - HE </v>
      </c>
      <c r="Y6" s="18"/>
      <c r="Z6" s="166" t="s">
        <v>65</v>
      </c>
      <c r="AA6" s="167" t="s">
        <v>5</v>
      </c>
      <c r="AB6" s="18"/>
      <c r="AC6" s="18"/>
      <c r="AD6" s="18"/>
      <c r="AE6" s="18"/>
      <c r="AF6" s="166" t="s">
        <v>66</v>
      </c>
      <c r="AG6" s="167">
        <f>'Hours due'!G4</f>
        <v>2024</v>
      </c>
    </row>
    <row r="7" spans="1:33" ht="12" customHeight="1" x14ac:dyDescent="0.2"/>
    <row r="8" spans="1:33" s="8" customFormat="1" ht="29.25" customHeight="1" x14ac:dyDescent="0.2">
      <c r="A8" s="222" t="str">
        <f>'Project &amp; Personal details'!A10</f>
        <v>Title of the project (acronym) :</v>
      </c>
      <c r="B8" s="223"/>
      <c r="C8" s="223"/>
      <c r="D8" s="223"/>
      <c r="E8" s="295">
        <f>'Project &amp; Personal details'!B10</f>
        <v>0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7"/>
      <c r="S8" s="307" t="str">
        <f>'Project &amp; Personal details'!A11</f>
        <v>Grant Agreement N° :</v>
      </c>
      <c r="T8" s="291"/>
      <c r="U8" s="291"/>
      <c r="V8" s="291"/>
      <c r="W8" s="291"/>
      <c r="X8" s="301">
        <f>'Project &amp; Personal details'!B11</f>
        <v>0</v>
      </c>
      <c r="Y8" s="301"/>
      <c r="Z8" s="301"/>
      <c r="AA8" s="301"/>
      <c r="AB8" s="301"/>
      <c r="AC8" s="301"/>
      <c r="AD8" s="301"/>
      <c r="AE8" s="301"/>
      <c r="AF8" s="301"/>
      <c r="AG8" s="302"/>
    </row>
    <row r="9" spans="1:33" s="8" customFormat="1" ht="29.25" customHeight="1" x14ac:dyDescent="0.2">
      <c r="A9" s="222" t="str">
        <f>'Project &amp; Personal details'!A12</f>
        <v>Beneficiary :</v>
      </c>
      <c r="B9" s="223"/>
      <c r="C9" s="223"/>
      <c r="D9" s="223"/>
      <c r="E9" s="303" t="str">
        <f>'Project &amp; Personal details'!B12</f>
        <v>Université de Neuchâtel</v>
      </c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5"/>
    </row>
    <row r="10" spans="1:33" s="8" customFormat="1" ht="36" customHeight="1" x14ac:dyDescent="0.2">
      <c r="A10" s="222" t="str">
        <f>'Project &amp; Personal details'!A9</f>
        <v>Name of the person working on the project :</v>
      </c>
      <c r="B10" s="223"/>
      <c r="C10" s="223"/>
      <c r="D10" s="223"/>
      <c r="E10" s="298">
        <f>'Project &amp; Personal details'!B9</f>
        <v>0</v>
      </c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249" t="s">
        <v>72</v>
      </c>
      <c r="T10" s="250"/>
      <c r="U10" s="250"/>
      <c r="V10" s="250"/>
      <c r="W10" s="250"/>
      <c r="X10" s="306">
        <f>'Project &amp; Personal details'!B13</f>
        <v>0</v>
      </c>
      <c r="Y10" s="306"/>
      <c r="Z10" s="306"/>
      <c r="AA10" s="306"/>
      <c r="AB10" s="306"/>
      <c r="AC10" s="306"/>
      <c r="AD10" s="306"/>
      <c r="AE10" s="306"/>
      <c r="AF10" s="306"/>
      <c r="AG10" s="302"/>
    </row>
    <row r="12" spans="1:33" s="20" customFormat="1" ht="15" customHeight="1" x14ac:dyDescent="0.25">
      <c r="A12" s="19"/>
      <c r="AB12" s="21" t="s">
        <v>18</v>
      </c>
      <c r="AC12" s="244">
        <f>'Project &amp; Personal details'!B23</f>
        <v>1</v>
      </c>
      <c r="AD12" s="244"/>
    </row>
    <row r="13" spans="1:33" s="20" customFormat="1" ht="15" customHeight="1" x14ac:dyDescent="0.25">
      <c r="A13" s="21"/>
      <c r="C13" s="19"/>
      <c r="F13" s="19"/>
      <c r="I13" s="19"/>
      <c r="J13" s="19"/>
      <c r="K13" s="19"/>
      <c r="Q13" s="22"/>
      <c r="R13" s="22"/>
      <c r="S13" s="21"/>
      <c r="T13" s="23"/>
      <c r="AA13" s="22"/>
      <c r="AB13" s="19" t="s">
        <v>19</v>
      </c>
      <c r="AC13" s="245">
        <f>'Hours due'!B21*$AC$12</f>
        <v>155.80000000000001</v>
      </c>
      <c r="AD13" s="245"/>
    </row>
    <row r="14" spans="1:33" s="20" customFormat="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AB14" s="19" t="s">
        <v>20</v>
      </c>
      <c r="AC14" s="245">
        <f>'Hours due'!D21*$AC$12</f>
        <v>135.61538461538458</v>
      </c>
      <c r="AD14" s="245"/>
      <c r="AE14" s="22"/>
      <c r="AF14" s="22"/>
    </row>
    <row r="15" spans="1:33" ht="12.95" customHeight="1" x14ac:dyDescent="0.2">
      <c r="A15" s="41"/>
      <c r="B15" s="41" t="s">
        <v>21</v>
      </c>
      <c r="C15" s="41"/>
      <c r="D15" s="41"/>
      <c r="E15" s="41"/>
      <c r="F15" s="41"/>
      <c r="G15" s="33"/>
      <c r="H15" s="42" t="s">
        <v>22</v>
      </c>
      <c r="I15" s="41"/>
      <c r="J15" s="41"/>
      <c r="K15" s="41"/>
      <c r="L15" s="3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3"/>
      <c r="AG15" s="33"/>
    </row>
    <row r="16" spans="1:33" ht="17.25" customHeight="1" x14ac:dyDescent="0.2">
      <c r="A16" s="43" t="s">
        <v>23</v>
      </c>
      <c r="B16" s="31">
        <v>1</v>
      </c>
      <c r="C16" s="35">
        <v>2</v>
      </c>
      <c r="D16" s="35">
        <v>3</v>
      </c>
      <c r="E16" s="31">
        <v>4</v>
      </c>
      <c r="F16" s="31">
        <v>5</v>
      </c>
      <c r="G16" s="35">
        <v>6</v>
      </c>
      <c r="H16" s="35">
        <v>7</v>
      </c>
      <c r="I16" s="35">
        <v>8</v>
      </c>
      <c r="J16" s="31">
        <v>9</v>
      </c>
      <c r="K16" s="31">
        <v>10</v>
      </c>
      <c r="L16" s="31">
        <v>11</v>
      </c>
      <c r="M16" s="31">
        <v>12</v>
      </c>
      <c r="N16" s="35">
        <v>13</v>
      </c>
      <c r="O16" s="35">
        <v>14</v>
      </c>
      <c r="P16" s="35">
        <v>15</v>
      </c>
      <c r="Q16" s="35">
        <v>16</v>
      </c>
      <c r="R16" s="35">
        <v>17</v>
      </c>
      <c r="S16" s="31">
        <v>18</v>
      </c>
      <c r="T16" s="31">
        <v>19</v>
      </c>
      <c r="U16" s="31">
        <v>20</v>
      </c>
      <c r="V16" s="35">
        <v>21</v>
      </c>
      <c r="W16" s="35">
        <v>22</v>
      </c>
      <c r="X16" s="35">
        <v>23</v>
      </c>
      <c r="Y16" s="35">
        <v>24</v>
      </c>
      <c r="Z16" s="31">
        <v>25</v>
      </c>
      <c r="AA16" s="31">
        <v>26</v>
      </c>
      <c r="AB16" s="35">
        <v>27</v>
      </c>
      <c r="AC16" s="35">
        <v>28</v>
      </c>
      <c r="AD16" s="35">
        <v>29</v>
      </c>
      <c r="AE16" s="35">
        <v>30</v>
      </c>
      <c r="AF16" s="35">
        <v>31</v>
      </c>
      <c r="AG16" s="25" t="s">
        <v>13</v>
      </c>
    </row>
    <row r="17" spans="1:33" ht="17.25" customHeight="1" x14ac:dyDescent="0.2">
      <c r="A17" s="43" t="s">
        <v>24</v>
      </c>
      <c r="B17" s="31" t="s">
        <v>26</v>
      </c>
      <c r="C17" s="30" t="s">
        <v>27</v>
      </c>
      <c r="D17" s="30" t="s">
        <v>28</v>
      </c>
      <c r="E17" s="31" t="s">
        <v>29</v>
      </c>
      <c r="F17" s="31" t="s">
        <v>30</v>
      </c>
      <c r="G17" s="35" t="s">
        <v>31</v>
      </c>
      <c r="H17" s="35" t="s">
        <v>25</v>
      </c>
      <c r="I17" s="30" t="s">
        <v>26</v>
      </c>
      <c r="J17" s="31" t="s">
        <v>27</v>
      </c>
      <c r="K17" s="31" t="s">
        <v>28</v>
      </c>
      <c r="L17" s="31" t="s">
        <v>29</v>
      </c>
      <c r="M17" s="31" t="s">
        <v>30</v>
      </c>
      <c r="N17" s="35" t="s">
        <v>31</v>
      </c>
      <c r="O17" s="35" t="s">
        <v>25</v>
      </c>
      <c r="P17" s="25" t="s">
        <v>26</v>
      </c>
      <c r="Q17" s="35" t="s">
        <v>27</v>
      </c>
      <c r="R17" s="25" t="s">
        <v>28</v>
      </c>
      <c r="S17" s="31" t="s">
        <v>29</v>
      </c>
      <c r="T17" s="31" t="s">
        <v>30</v>
      </c>
      <c r="U17" s="31" t="s">
        <v>31</v>
      </c>
      <c r="V17" s="35" t="s">
        <v>25</v>
      </c>
      <c r="W17" s="30" t="s">
        <v>26</v>
      </c>
      <c r="X17" s="30" t="s">
        <v>27</v>
      </c>
      <c r="Y17" s="30" t="s">
        <v>28</v>
      </c>
      <c r="Z17" s="31" t="s">
        <v>29</v>
      </c>
      <c r="AA17" s="31" t="s">
        <v>30</v>
      </c>
      <c r="AB17" s="35" t="s">
        <v>31</v>
      </c>
      <c r="AC17" s="35" t="s">
        <v>25</v>
      </c>
      <c r="AD17" s="30" t="s">
        <v>26</v>
      </c>
      <c r="AE17" s="30" t="s">
        <v>27</v>
      </c>
      <c r="AF17" s="30" t="s">
        <v>28</v>
      </c>
      <c r="AG17" s="25"/>
    </row>
    <row r="18" spans="1:33" ht="17.25" customHeight="1" x14ac:dyDescent="0.2">
      <c r="A18" s="44" t="s">
        <v>32</v>
      </c>
      <c r="B18" s="189"/>
      <c r="C18" s="89"/>
      <c r="D18" s="89"/>
      <c r="E18" s="93"/>
      <c r="F18" s="93"/>
      <c r="G18" s="89"/>
      <c r="H18" s="89"/>
      <c r="I18" s="89"/>
      <c r="J18" s="93"/>
      <c r="K18" s="93"/>
      <c r="L18" s="93"/>
      <c r="M18" s="93"/>
      <c r="N18" s="89"/>
      <c r="O18" s="89"/>
      <c r="P18" s="89"/>
      <c r="Q18" s="89"/>
      <c r="R18" s="89"/>
      <c r="S18" s="93"/>
      <c r="T18" s="93"/>
      <c r="U18" s="93"/>
      <c r="V18" s="89"/>
      <c r="W18" s="89"/>
      <c r="X18" s="89"/>
      <c r="Y18" s="89"/>
      <c r="Z18" s="93"/>
      <c r="AA18" s="93"/>
      <c r="AB18" s="89"/>
      <c r="AC18" s="89"/>
      <c r="AD18" s="89"/>
      <c r="AE18" s="89"/>
      <c r="AF18" s="89"/>
      <c r="AG18" s="73"/>
    </row>
    <row r="19" spans="1:33" ht="17.25" customHeight="1" x14ac:dyDescent="0.2">
      <c r="A19" s="26" t="s">
        <v>33</v>
      </c>
      <c r="B19" s="82"/>
      <c r="C19" s="85"/>
      <c r="D19" s="85"/>
      <c r="E19" s="82"/>
      <c r="F19" s="82"/>
      <c r="G19" s="85"/>
      <c r="H19" s="85"/>
      <c r="I19" s="85"/>
      <c r="J19" s="82"/>
      <c r="K19" s="82"/>
      <c r="L19" s="82"/>
      <c r="M19" s="82"/>
      <c r="N19" s="85"/>
      <c r="O19" s="85"/>
      <c r="P19" s="85"/>
      <c r="Q19" s="85"/>
      <c r="R19" s="85"/>
      <c r="S19" s="82"/>
      <c r="T19" s="82"/>
      <c r="U19" s="82"/>
      <c r="V19" s="85"/>
      <c r="W19" s="85"/>
      <c r="X19" s="85"/>
      <c r="Y19" s="85"/>
      <c r="Z19" s="82"/>
      <c r="AA19" s="82"/>
      <c r="AB19" s="85"/>
      <c r="AC19" s="85"/>
      <c r="AD19" s="85"/>
      <c r="AE19" s="85"/>
      <c r="AF19" s="85"/>
      <c r="AG19" s="73"/>
    </row>
    <row r="20" spans="1:33" ht="17.25" customHeight="1" x14ac:dyDescent="0.25">
      <c r="A20" s="50"/>
      <c r="B20" s="81"/>
      <c r="C20" s="79"/>
      <c r="D20" s="79"/>
      <c r="E20" s="81"/>
      <c r="F20" s="81"/>
      <c r="G20" s="79"/>
      <c r="H20" s="79"/>
      <c r="I20" s="79"/>
      <c r="J20" s="81"/>
      <c r="K20" s="81"/>
      <c r="L20" s="81"/>
      <c r="M20" s="81"/>
      <c r="N20" s="79"/>
      <c r="O20" s="79"/>
      <c r="P20" s="79"/>
      <c r="Q20" s="79"/>
      <c r="R20" s="79"/>
      <c r="S20" s="81"/>
      <c r="T20" s="81"/>
      <c r="U20" s="81"/>
      <c r="V20" s="79"/>
      <c r="W20" s="79"/>
      <c r="X20" s="79"/>
      <c r="Y20" s="79"/>
      <c r="Z20" s="81"/>
      <c r="AA20" s="81"/>
      <c r="AB20" s="79"/>
      <c r="AC20" s="79"/>
      <c r="AD20" s="79"/>
      <c r="AE20" s="79"/>
      <c r="AF20" s="79"/>
      <c r="AG20" s="73">
        <f>SUM(B20:AF20)</f>
        <v>0</v>
      </c>
    </row>
    <row r="21" spans="1:33" ht="17.25" customHeight="1" x14ac:dyDescent="0.25">
      <c r="A21" s="50"/>
      <c r="B21" s="81"/>
      <c r="C21" s="79"/>
      <c r="D21" s="79"/>
      <c r="E21" s="81"/>
      <c r="F21" s="81"/>
      <c r="G21" s="79"/>
      <c r="H21" s="79"/>
      <c r="I21" s="79"/>
      <c r="J21" s="81"/>
      <c r="K21" s="81"/>
      <c r="L21" s="81"/>
      <c r="M21" s="81"/>
      <c r="N21" s="79"/>
      <c r="O21" s="79"/>
      <c r="P21" s="79"/>
      <c r="Q21" s="79"/>
      <c r="R21" s="79"/>
      <c r="S21" s="81"/>
      <c r="T21" s="81"/>
      <c r="U21" s="81"/>
      <c r="V21" s="79"/>
      <c r="W21" s="79"/>
      <c r="X21" s="79"/>
      <c r="Y21" s="79"/>
      <c r="Z21" s="81"/>
      <c r="AA21" s="81"/>
      <c r="AB21" s="79"/>
      <c r="AC21" s="79"/>
      <c r="AD21" s="79"/>
      <c r="AE21" s="79"/>
      <c r="AF21" s="79"/>
      <c r="AG21" s="73">
        <f t="shared" ref="AG21:AG29" si="0">SUM(B21:AF21)</f>
        <v>0</v>
      </c>
    </row>
    <row r="22" spans="1:33" ht="17.25" customHeight="1" x14ac:dyDescent="0.25">
      <c r="A22" s="50"/>
      <c r="B22" s="81"/>
      <c r="C22" s="79"/>
      <c r="D22" s="79"/>
      <c r="E22" s="81"/>
      <c r="F22" s="81"/>
      <c r="G22" s="79"/>
      <c r="H22" s="79"/>
      <c r="I22" s="79"/>
      <c r="J22" s="81"/>
      <c r="K22" s="81"/>
      <c r="L22" s="81"/>
      <c r="M22" s="81"/>
      <c r="N22" s="79"/>
      <c r="O22" s="79"/>
      <c r="P22" s="79"/>
      <c r="Q22" s="79"/>
      <c r="R22" s="79"/>
      <c r="S22" s="81"/>
      <c r="T22" s="81"/>
      <c r="U22" s="81"/>
      <c r="V22" s="79"/>
      <c r="W22" s="79"/>
      <c r="X22" s="79"/>
      <c r="Y22" s="79"/>
      <c r="Z22" s="81"/>
      <c r="AA22" s="81"/>
      <c r="AB22" s="79"/>
      <c r="AC22" s="79"/>
      <c r="AD22" s="79"/>
      <c r="AE22" s="79"/>
      <c r="AF22" s="79"/>
      <c r="AG22" s="73">
        <f t="shared" si="0"/>
        <v>0</v>
      </c>
    </row>
    <row r="23" spans="1:33" ht="17.25" customHeight="1" x14ac:dyDescent="0.25">
      <c r="A23" s="50"/>
      <c r="B23" s="81"/>
      <c r="C23" s="79"/>
      <c r="D23" s="79"/>
      <c r="E23" s="81"/>
      <c r="F23" s="81"/>
      <c r="G23" s="79"/>
      <c r="H23" s="79"/>
      <c r="I23" s="79"/>
      <c r="J23" s="81"/>
      <c r="K23" s="81"/>
      <c r="L23" s="81"/>
      <c r="M23" s="81"/>
      <c r="N23" s="79"/>
      <c r="O23" s="79"/>
      <c r="P23" s="79"/>
      <c r="Q23" s="79"/>
      <c r="R23" s="79"/>
      <c r="S23" s="81"/>
      <c r="T23" s="81"/>
      <c r="U23" s="81"/>
      <c r="V23" s="79"/>
      <c r="W23" s="79"/>
      <c r="X23" s="79"/>
      <c r="Y23" s="79"/>
      <c r="Z23" s="81"/>
      <c r="AA23" s="81"/>
      <c r="AB23" s="79"/>
      <c r="AC23" s="79"/>
      <c r="AD23" s="79"/>
      <c r="AE23" s="79"/>
      <c r="AF23" s="79"/>
      <c r="AG23" s="73">
        <f t="shared" si="0"/>
        <v>0</v>
      </c>
    </row>
    <row r="24" spans="1:33" ht="17.25" customHeight="1" x14ac:dyDescent="0.25">
      <c r="A24" s="50"/>
      <c r="B24" s="81"/>
      <c r="C24" s="79"/>
      <c r="D24" s="79"/>
      <c r="E24" s="81"/>
      <c r="F24" s="81"/>
      <c r="G24" s="79"/>
      <c r="H24" s="79"/>
      <c r="I24" s="79"/>
      <c r="J24" s="81"/>
      <c r="K24" s="81"/>
      <c r="L24" s="81"/>
      <c r="M24" s="81"/>
      <c r="N24" s="79"/>
      <c r="O24" s="79"/>
      <c r="P24" s="79"/>
      <c r="Q24" s="79"/>
      <c r="R24" s="79"/>
      <c r="S24" s="81"/>
      <c r="T24" s="81"/>
      <c r="U24" s="81"/>
      <c r="V24" s="79"/>
      <c r="W24" s="79"/>
      <c r="X24" s="79"/>
      <c r="Y24" s="79"/>
      <c r="Z24" s="81"/>
      <c r="AA24" s="81"/>
      <c r="AB24" s="79"/>
      <c r="AC24" s="79"/>
      <c r="AD24" s="79"/>
      <c r="AE24" s="79"/>
      <c r="AF24" s="79"/>
      <c r="AG24" s="73">
        <f t="shared" si="0"/>
        <v>0</v>
      </c>
    </row>
    <row r="25" spans="1:33" ht="17.25" customHeight="1" x14ac:dyDescent="0.25">
      <c r="A25" s="50"/>
      <c r="B25" s="81"/>
      <c r="C25" s="79"/>
      <c r="D25" s="79"/>
      <c r="E25" s="81"/>
      <c r="F25" s="81"/>
      <c r="G25" s="79"/>
      <c r="H25" s="79"/>
      <c r="I25" s="79"/>
      <c r="J25" s="81"/>
      <c r="K25" s="81"/>
      <c r="L25" s="81"/>
      <c r="M25" s="81"/>
      <c r="N25" s="79"/>
      <c r="O25" s="79"/>
      <c r="P25" s="79"/>
      <c r="Q25" s="79"/>
      <c r="R25" s="79"/>
      <c r="S25" s="81"/>
      <c r="T25" s="81"/>
      <c r="U25" s="81"/>
      <c r="V25" s="79"/>
      <c r="W25" s="79"/>
      <c r="X25" s="79"/>
      <c r="Y25" s="79"/>
      <c r="Z25" s="81"/>
      <c r="AA25" s="81"/>
      <c r="AB25" s="79"/>
      <c r="AC25" s="79"/>
      <c r="AD25" s="79"/>
      <c r="AE25" s="79"/>
      <c r="AF25" s="79"/>
      <c r="AG25" s="73">
        <f t="shared" si="0"/>
        <v>0</v>
      </c>
    </row>
    <row r="26" spans="1:33" ht="17.25" customHeight="1" x14ac:dyDescent="0.25">
      <c r="A26" s="50"/>
      <c r="B26" s="81"/>
      <c r="C26" s="79"/>
      <c r="D26" s="79"/>
      <c r="E26" s="81"/>
      <c r="F26" s="81"/>
      <c r="G26" s="79"/>
      <c r="H26" s="79"/>
      <c r="I26" s="79"/>
      <c r="J26" s="81"/>
      <c r="K26" s="81"/>
      <c r="L26" s="81"/>
      <c r="M26" s="81"/>
      <c r="N26" s="79"/>
      <c r="O26" s="79"/>
      <c r="P26" s="79"/>
      <c r="Q26" s="79"/>
      <c r="R26" s="79"/>
      <c r="S26" s="81"/>
      <c r="T26" s="81"/>
      <c r="U26" s="81"/>
      <c r="V26" s="79"/>
      <c r="W26" s="79"/>
      <c r="X26" s="79"/>
      <c r="Y26" s="79"/>
      <c r="Z26" s="81"/>
      <c r="AA26" s="81"/>
      <c r="AB26" s="79"/>
      <c r="AC26" s="79"/>
      <c r="AD26" s="79"/>
      <c r="AE26" s="79"/>
      <c r="AF26" s="79"/>
      <c r="AG26" s="73">
        <f t="shared" si="0"/>
        <v>0</v>
      </c>
    </row>
    <row r="27" spans="1:33" ht="17.25" customHeight="1" x14ac:dyDescent="0.25">
      <c r="A27" s="50"/>
      <c r="B27" s="81"/>
      <c r="C27" s="79"/>
      <c r="D27" s="79"/>
      <c r="E27" s="81"/>
      <c r="F27" s="81"/>
      <c r="G27" s="79"/>
      <c r="H27" s="79"/>
      <c r="I27" s="79"/>
      <c r="J27" s="81"/>
      <c r="K27" s="81"/>
      <c r="L27" s="81"/>
      <c r="M27" s="81"/>
      <c r="N27" s="79"/>
      <c r="O27" s="79"/>
      <c r="P27" s="79"/>
      <c r="Q27" s="79"/>
      <c r="R27" s="79"/>
      <c r="S27" s="81"/>
      <c r="T27" s="81"/>
      <c r="U27" s="81"/>
      <c r="V27" s="79"/>
      <c r="W27" s="79"/>
      <c r="X27" s="79"/>
      <c r="Y27" s="79"/>
      <c r="Z27" s="81"/>
      <c r="AA27" s="81"/>
      <c r="AB27" s="79"/>
      <c r="AC27" s="79"/>
      <c r="AD27" s="79"/>
      <c r="AE27" s="79"/>
      <c r="AF27" s="79"/>
      <c r="AG27" s="73">
        <f t="shared" si="0"/>
        <v>0</v>
      </c>
    </row>
    <row r="28" spans="1:33" ht="17.25" customHeight="1" x14ac:dyDescent="0.25">
      <c r="A28" s="50"/>
      <c r="B28" s="81"/>
      <c r="C28" s="79"/>
      <c r="D28" s="79"/>
      <c r="E28" s="81"/>
      <c r="F28" s="81"/>
      <c r="G28" s="79"/>
      <c r="H28" s="79"/>
      <c r="I28" s="79"/>
      <c r="J28" s="81"/>
      <c r="K28" s="81"/>
      <c r="L28" s="81"/>
      <c r="M28" s="81"/>
      <c r="N28" s="79"/>
      <c r="O28" s="79"/>
      <c r="P28" s="79"/>
      <c r="Q28" s="79"/>
      <c r="R28" s="79"/>
      <c r="S28" s="81"/>
      <c r="T28" s="81"/>
      <c r="U28" s="81"/>
      <c r="V28" s="79"/>
      <c r="W28" s="79"/>
      <c r="X28" s="79"/>
      <c r="Y28" s="79"/>
      <c r="Z28" s="81"/>
      <c r="AA28" s="81"/>
      <c r="AB28" s="79"/>
      <c r="AC28" s="79"/>
      <c r="AD28" s="79"/>
      <c r="AE28" s="79"/>
      <c r="AF28" s="79"/>
      <c r="AG28" s="73">
        <f t="shared" si="0"/>
        <v>0</v>
      </c>
    </row>
    <row r="29" spans="1:33" ht="17.25" customHeight="1" x14ac:dyDescent="0.25">
      <c r="A29" s="50"/>
      <c r="B29" s="81"/>
      <c r="C29" s="79"/>
      <c r="D29" s="79"/>
      <c r="E29" s="81"/>
      <c r="F29" s="81"/>
      <c r="G29" s="79"/>
      <c r="H29" s="79"/>
      <c r="I29" s="79"/>
      <c r="J29" s="81"/>
      <c r="K29" s="81"/>
      <c r="L29" s="81"/>
      <c r="M29" s="81"/>
      <c r="N29" s="79"/>
      <c r="O29" s="79"/>
      <c r="P29" s="79"/>
      <c r="Q29" s="79"/>
      <c r="R29" s="79"/>
      <c r="S29" s="81"/>
      <c r="T29" s="81"/>
      <c r="U29" s="81"/>
      <c r="V29" s="79"/>
      <c r="W29" s="79"/>
      <c r="X29" s="79"/>
      <c r="Y29" s="79"/>
      <c r="Z29" s="81"/>
      <c r="AA29" s="81"/>
      <c r="AB29" s="79"/>
      <c r="AC29" s="79"/>
      <c r="AD29" s="79"/>
      <c r="AE29" s="79"/>
      <c r="AF29" s="79"/>
      <c r="AG29" s="73">
        <f t="shared" si="0"/>
        <v>0</v>
      </c>
    </row>
    <row r="30" spans="1:33" ht="17.25" customHeight="1" x14ac:dyDescent="0.2">
      <c r="A30" s="27" t="s">
        <v>34</v>
      </c>
      <c r="B30" s="73">
        <f>SUM(B20:B29)</f>
        <v>0</v>
      </c>
      <c r="C30" s="73">
        <f t="shared" ref="C30:AF30" si="1">SUM(C20:C29)</f>
        <v>0</v>
      </c>
      <c r="D30" s="73">
        <f t="shared" si="1"/>
        <v>0</v>
      </c>
      <c r="E30" s="73">
        <f t="shared" si="1"/>
        <v>0</v>
      </c>
      <c r="F30" s="73">
        <f t="shared" si="1"/>
        <v>0</v>
      </c>
      <c r="G30" s="73">
        <f t="shared" si="1"/>
        <v>0</v>
      </c>
      <c r="H30" s="73">
        <f t="shared" si="1"/>
        <v>0</v>
      </c>
      <c r="I30" s="73">
        <f t="shared" si="1"/>
        <v>0</v>
      </c>
      <c r="J30" s="73">
        <f t="shared" si="1"/>
        <v>0</v>
      </c>
      <c r="K30" s="73">
        <f t="shared" si="1"/>
        <v>0</v>
      </c>
      <c r="L30" s="73">
        <f t="shared" si="1"/>
        <v>0</v>
      </c>
      <c r="M30" s="73">
        <f t="shared" si="1"/>
        <v>0</v>
      </c>
      <c r="N30" s="73">
        <f t="shared" si="1"/>
        <v>0</v>
      </c>
      <c r="O30" s="73">
        <f t="shared" si="1"/>
        <v>0</v>
      </c>
      <c r="P30" s="73">
        <f t="shared" si="1"/>
        <v>0</v>
      </c>
      <c r="Q30" s="73">
        <f t="shared" si="1"/>
        <v>0</v>
      </c>
      <c r="R30" s="73">
        <f t="shared" si="1"/>
        <v>0</v>
      </c>
      <c r="S30" s="73">
        <f t="shared" si="1"/>
        <v>0</v>
      </c>
      <c r="T30" s="73">
        <f t="shared" si="1"/>
        <v>0</v>
      </c>
      <c r="U30" s="73">
        <f t="shared" si="1"/>
        <v>0</v>
      </c>
      <c r="V30" s="73">
        <f t="shared" si="1"/>
        <v>0</v>
      </c>
      <c r="W30" s="73">
        <f t="shared" si="1"/>
        <v>0</v>
      </c>
      <c r="X30" s="73">
        <f t="shared" si="1"/>
        <v>0</v>
      </c>
      <c r="Y30" s="73">
        <f t="shared" si="1"/>
        <v>0</v>
      </c>
      <c r="Z30" s="73">
        <f t="shared" si="1"/>
        <v>0</v>
      </c>
      <c r="AA30" s="73">
        <f t="shared" si="1"/>
        <v>0</v>
      </c>
      <c r="AB30" s="73">
        <f t="shared" si="1"/>
        <v>0</v>
      </c>
      <c r="AC30" s="73">
        <f t="shared" si="1"/>
        <v>0</v>
      </c>
      <c r="AD30" s="73">
        <f t="shared" si="1"/>
        <v>0</v>
      </c>
      <c r="AE30" s="73">
        <f t="shared" si="1"/>
        <v>0</v>
      </c>
      <c r="AF30" s="73">
        <f t="shared" si="1"/>
        <v>0</v>
      </c>
      <c r="AG30" s="73">
        <f>SUM(AG20:AG29)</f>
        <v>0</v>
      </c>
    </row>
    <row r="32" spans="1:33" x14ac:dyDescent="0.2">
      <c r="A32" s="229" t="s">
        <v>73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</row>
    <row r="33" spans="1:33" x14ac:dyDescent="0.2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5"/>
    </row>
    <row r="34" spans="1:33" x14ac:dyDescent="0.2">
      <c r="A34" s="256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</row>
    <row r="35" spans="1:33" x14ac:dyDescent="0.2">
      <c r="A35" s="256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5"/>
    </row>
    <row r="36" spans="1:33" x14ac:dyDescent="0.2">
      <c r="A36" s="256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5"/>
    </row>
    <row r="37" spans="1:33" x14ac:dyDescent="0.2">
      <c r="A37" s="25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</row>
    <row r="38" spans="1:33" x14ac:dyDescent="0.2">
      <c r="A38" s="256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</row>
    <row r="39" spans="1:33" x14ac:dyDescent="0.2">
      <c r="A39" s="25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9"/>
    </row>
    <row r="40" spans="1:33" ht="13.5" thickBot="1" x14ac:dyDescent="0.25">
      <c r="A40" s="6"/>
    </row>
    <row r="41" spans="1:33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1:33" ht="30" customHeight="1" x14ac:dyDescent="0.2">
      <c r="A42" s="239" t="s">
        <v>71</v>
      </c>
      <c r="B42" s="240"/>
      <c r="C42" s="216">
        <f>'Project &amp; Personal details'!B9</f>
        <v>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08"/>
      <c r="N42" s="208"/>
      <c r="O42" s="208"/>
      <c r="P42" s="208"/>
      <c r="Q42" s="208"/>
      <c r="R42" s="210" t="s">
        <v>67</v>
      </c>
      <c r="S42" s="211"/>
      <c r="T42" s="211"/>
      <c r="U42" s="211"/>
      <c r="V42" s="220"/>
      <c r="W42" s="221"/>
      <c r="X42" s="221"/>
      <c r="Y42" s="221"/>
      <c r="Z42" s="221"/>
      <c r="AA42" s="221"/>
      <c r="AB42" s="221"/>
      <c r="AC42" s="221"/>
      <c r="AD42" s="221"/>
      <c r="AE42" s="221"/>
      <c r="AF42" s="213"/>
      <c r="AG42" s="214"/>
    </row>
    <row r="43" spans="1:33" ht="21" customHeight="1" x14ac:dyDescent="0.2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6"/>
    </row>
    <row r="44" spans="1:33" ht="27" customHeight="1" x14ac:dyDescent="0.2">
      <c r="A44" s="226" t="s">
        <v>69</v>
      </c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09"/>
      <c r="N44" s="209"/>
      <c r="O44" s="209"/>
      <c r="P44" s="209"/>
      <c r="Q44" s="209"/>
      <c r="R44" s="212" t="s">
        <v>69</v>
      </c>
      <c r="S44" s="211"/>
      <c r="T44" s="211"/>
      <c r="U44" s="211"/>
      <c r="V44" s="218"/>
      <c r="W44" s="219"/>
      <c r="X44" s="219"/>
      <c r="Y44" s="219"/>
      <c r="Z44" s="219"/>
      <c r="AA44" s="219"/>
      <c r="AB44" s="219"/>
      <c r="AC44" s="219"/>
      <c r="AD44" s="219"/>
      <c r="AE44" s="219"/>
      <c r="AF44" s="209"/>
      <c r="AG44" s="215"/>
    </row>
    <row r="45" spans="1:33" ht="21" customHeight="1" x14ac:dyDescent="0.2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6"/>
    </row>
    <row r="46" spans="1:33" ht="30" customHeight="1" x14ac:dyDescent="0.2">
      <c r="A46" s="226" t="s">
        <v>68</v>
      </c>
      <c r="B46" s="217"/>
      <c r="C46" s="220"/>
      <c r="D46" s="221"/>
      <c r="E46" s="221"/>
      <c r="F46" s="221"/>
      <c r="G46" s="221"/>
      <c r="H46" s="221"/>
      <c r="I46" s="221"/>
      <c r="J46" s="221"/>
      <c r="K46" s="221"/>
      <c r="L46" s="221"/>
      <c r="M46" s="209"/>
      <c r="N46" s="209"/>
      <c r="O46" s="209"/>
      <c r="P46" s="209"/>
      <c r="Q46" s="209"/>
      <c r="R46" s="212" t="s">
        <v>68</v>
      </c>
      <c r="S46" s="211"/>
      <c r="T46" s="211"/>
      <c r="U46" s="211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09"/>
      <c r="AG46" s="215"/>
    </row>
    <row r="47" spans="1:33" ht="12.75" customHeight="1" thickBot="1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3"/>
    </row>
  </sheetData>
  <sheetProtection algorithmName="SHA-512" hashValue="76hhgJlasE9X7aRAKX5Upl9qCRfCXGd6ZSQP5d72yPME0LvInBooGAMp5MhBaK+lgsdSn2X4uyEzZVYnyxGOcQ==" saltValue="7KOVr9nAc+CAJ8V2AeXXIA==" spinCount="100000" sheet="1" objects="1" scenarios="1"/>
  <mergeCells count="37">
    <mergeCell ref="A33:AG39"/>
    <mergeCell ref="AC12:AD12"/>
    <mergeCell ref="AC13:AD13"/>
    <mergeCell ref="AC14:AD14"/>
    <mergeCell ref="E8:R8"/>
    <mergeCell ref="E10:R10"/>
    <mergeCell ref="S10:W10"/>
    <mergeCell ref="X8:AG8"/>
    <mergeCell ref="E9:AG9"/>
    <mergeCell ref="X10:AG10"/>
    <mergeCell ref="A32:AG32"/>
    <mergeCell ref="A8:D8"/>
    <mergeCell ref="A9:D9"/>
    <mergeCell ref="A10:D10"/>
    <mergeCell ref="S8:W8"/>
    <mergeCell ref="A41:AG41"/>
    <mergeCell ref="A42:B42"/>
    <mergeCell ref="C42:L42"/>
    <mergeCell ref="M42:Q42"/>
    <mergeCell ref="R42:U42"/>
    <mergeCell ref="V42:AE42"/>
    <mergeCell ref="AF42:AG42"/>
    <mergeCell ref="A43:AG43"/>
    <mergeCell ref="A44:B44"/>
    <mergeCell ref="C44:L44"/>
    <mergeCell ref="M44:Q44"/>
    <mergeCell ref="R44:U44"/>
    <mergeCell ref="V44:AE44"/>
    <mergeCell ref="AF44:AG44"/>
    <mergeCell ref="A47:AG47"/>
    <mergeCell ref="A45:AG45"/>
    <mergeCell ref="A46:B46"/>
    <mergeCell ref="C46:L46"/>
    <mergeCell ref="M46:Q46"/>
    <mergeCell ref="R46:U46"/>
    <mergeCell ref="V46:AE46"/>
    <mergeCell ref="AF46:AG46"/>
  </mergeCells>
  <pageMargins left="0.78740157480314965" right="0.39370078740157483" top="0.39370078740157483" bottom="0.19685039370078741" header="0.39370078740157483" footer="0.19685039370078741"/>
  <pageSetup paperSize="9" scale="65" firstPageNumber="0" fitToWidth="0" pageOrder="overThenDown" orientation="landscape" horizontalDpi="300" verticalDpi="300" r:id="rId1"/>
  <headerFooter alignWithMargins="0">
    <oddFooter>&amp;L&amp;F&amp;R&amp;9BFT - 12.2023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13</vt:i4>
      </vt:variant>
    </vt:vector>
  </HeadingPairs>
  <TitlesOfParts>
    <vt:vector size="29" baseType="lpstr">
      <vt:lpstr>Intro</vt:lpstr>
      <vt:lpstr>Hours due</vt:lpstr>
      <vt:lpstr>Hundredths</vt:lpstr>
      <vt:lpstr>Project &amp; Personal details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__xlnm.Print_Area</vt:lpstr>
      <vt:lpstr>__xlnm.Print_Area_1</vt:lpstr>
      <vt:lpstr>__xlnm.Print_Area_10</vt:lpstr>
      <vt:lpstr>__xlnm.Print_Area_11</vt:lpstr>
      <vt:lpstr>__xlnm.Print_Area_2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__xlnm.Print_Area_9</vt:lpstr>
      <vt:lpstr>Jan!Zone_d_impression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David</dc:creator>
  <cp:lastModifiedBy>FEBBRARO Luca</cp:lastModifiedBy>
  <cp:lastPrinted>2023-12-04T13:24:08Z</cp:lastPrinted>
  <dcterms:created xsi:type="dcterms:W3CDTF">2018-12-17T13:48:43Z</dcterms:created>
  <dcterms:modified xsi:type="dcterms:W3CDTF">2023-12-04T13:24:12Z</dcterms:modified>
</cp:coreProperties>
</file>