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BCG\JAHIA - documents online\"/>
    </mc:Choice>
  </mc:AlternateContent>
  <workbookProtection workbookAlgorithmName="SHA-512" workbookHashValue="oteGZ1KlfoPxtbbw9y4OvMZtvSllV2hzLBMn/OxzWBQOK0QV2VF9I5p3tW5CB2kTSmLGTfb0bYV+DROkabHLkA==" workbookSaltValue="CMhdEcQsAxuFTXNCx/56QA==" workbookSpinCount="100000" lockStructure="1"/>
  <bookViews>
    <workbookView xWindow="240" yWindow="135" windowWidth="9180" windowHeight="4500" tabRatio="895" activeTab="1"/>
  </bookViews>
  <sheets>
    <sheet name="Base 2021" sheetId="47" r:id="rId1"/>
    <sheet name="jan 2021" sheetId="46" r:id="rId2"/>
    <sheet name="fév 2021" sheetId="45" r:id="rId3"/>
    <sheet name="mars 2021" sheetId="35" r:id="rId4"/>
    <sheet name="avril 2021" sheetId="36" r:id="rId5"/>
    <sheet name="mai 2021" sheetId="37" r:id="rId6"/>
    <sheet name="juin 2021" sheetId="38" r:id="rId7"/>
    <sheet name="juillet 2021" sheetId="39" r:id="rId8"/>
    <sheet name="août 2021" sheetId="40" r:id="rId9"/>
    <sheet name="sept 2021" sheetId="41" r:id="rId10"/>
    <sheet name="oct 2021" sheetId="42" r:id="rId11"/>
    <sheet name="nov 2021" sheetId="43" r:id="rId12"/>
    <sheet name="déc 2021" sheetId="44" r:id="rId13"/>
  </sheets>
  <definedNames>
    <definedName name="_xlnm._FilterDatabase" localSheetId="2" hidden="1">'fév 2021'!$A$5:$H$5</definedName>
    <definedName name="_xlnm._FilterDatabase" localSheetId="1" hidden="1">'jan 2021'!$A$5:$H$5</definedName>
    <definedName name="_xlnm._FilterDatabase" localSheetId="3" hidden="1">'mars 2021'!$A$5:$H$5</definedName>
    <definedName name="_xlnm.Print_Area" localSheetId="8">'août 2021'!$A$1:$I$75</definedName>
    <definedName name="_xlnm.Print_Area" localSheetId="4">'avril 2021'!$A$1:$I$75</definedName>
    <definedName name="_xlnm.Print_Area" localSheetId="0">'Base 2021'!$A$1:$H$24</definedName>
    <definedName name="_xlnm.Print_Area" localSheetId="12">'déc 2021'!$A$1:$I$73</definedName>
    <definedName name="_xlnm.Print_Area" localSheetId="2">'fév 2021'!$A$1:$I$75</definedName>
    <definedName name="_xlnm.Print_Area" localSheetId="1">'jan 2021'!$A$1:$I$75</definedName>
    <definedName name="_xlnm.Print_Area" localSheetId="7">'juillet 2021'!$A$1:$I$75</definedName>
    <definedName name="_xlnm.Print_Area" localSheetId="6">'juin 2021'!$A$1:$I$75</definedName>
    <definedName name="_xlnm.Print_Area" localSheetId="5">'mai 2021'!$A$1:$I$75</definedName>
    <definedName name="_xlnm.Print_Area" localSheetId="3">'mars 2021'!$A$1:$I$75</definedName>
    <definedName name="_xlnm.Print_Area" localSheetId="11">'nov 2021'!$A$1:$I$75</definedName>
    <definedName name="_xlnm.Print_Area" localSheetId="10">'oct 2021'!$A$1:$I$75</definedName>
    <definedName name="_xlnm.Print_Area" localSheetId="9">'sept 2021'!$A$1:$I$75</definedName>
  </definedNames>
  <calcPr calcId="162913"/>
</workbook>
</file>

<file path=xl/calcChain.xml><?xml version="1.0" encoding="utf-8"?>
<calcChain xmlns="http://schemas.openxmlformats.org/spreadsheetml/2006/main">
  <c r="F6" i="35" l="1"/>
  <c r="F6" i="45"/>
  <c r="F71" i="46"/>
  <c r="D32" i="46" l="1"/>
  <c r="D2" i="44" l="1"/>
  <c r="E70" i="46" l="1"/>
  <c r="D70" i="46"/>
  <c r="E32" i="46"/>
  <c r="E71" i="46" l="1"/>
  <c r="D71" i="46"/>
  <c r="D70" i="42"/>
  <c r="E32" i="42"/>
  <c r="D32" i="42"/>
  <c r="D71" i="42" s="1"/>
  <c r="D70" i="45"/>
  <c r="D70" i="35"/>
  <c r="D70" i="36"/>
  <c r="D70" i="37"/>
  <c r="D70" i="38"/>
  <c r="D70" i="39"/>
  <c r="D70" i="40"/>
  <c r="D70" i="41"/>
  <c r="D70" i="43"/>
  <c r="D68" i="44"/>
  <c r="D3" i="44"/>
  <c r="D39" i="44" s="1"/>
  <c r="E32" i="45"/>
  <c r="E32" i="35"/>
  <c r="E32" i="36"/>
  <c r="E32" i="37"/>
  <c r="E32" i="38"/>
  <c r="E32" i="39"/>
  <c r="E32" i="40"/>
  <c r="E32" i="41"/>
  <c r="E32" i="43"/>
  <c r="E31" i="44"/>
  <c r="D32" i="45"/>
  <c r="D32" i="35"/>
  <c r="D71" i="35" s="1"/>
  <c r="D32" i="36"/>
  <c r="D32" i="37"/>
  <c r="D71" i="37" s="1"/>
  <c r="D32" i="38"/>
  <c r="D32" i="39"/>
  <c r="D71" i="39" s="1"/>
  <c r="D32" i="40"/>
  <c r="D32" i="41"/>
  <c r="D71" i="41" s="1"/>
  <c r="D32" i="43"/>
  <c r="D31" i="44"/>
  <c r="D69" i="44" s="1"/>
  <c r="F6" i="46"/>
  <c r="D2" i="46"/>
  <c r="D3" i="46"/>
  <c r="D40" i="46" s="1"/>
  <c r="D3" i="45"/>
  <c r="D40" i="45" s="1"/>
  <c r="D3" i="36"/>
  <c r="D40" i="36" s="1"/>
  <c r="D3" i="37"/>
  <c r="D3" i="38"/>
  <c r="D3" i="39"/>
  <c r="D3" i="40"/>
  <c r="D3" i="41"/>
  <c r="D3" i="42"/>
  <c r="D3" i="43"/>
  <c r="D3" i="35"/>
  <c r="D2" i="45"/>
  <c r="D2" i="35"/>
  <c r="D2" i="36"/>
  <c r="D2" i="37"/>
  <c r="D2" i="38"/>
  <c r="D2" i="39"/>
  <c r="D2" i="40"/>
  <c r="D2" i="41"/>
  <c r="D2" i="42"/>
  <c r="D2" i="43"/>
  <c r="D73" i="46"/>
  <c r="H39" i="46"/>
  <c r="D73" i="45"/>
  <c r="E70" i="45"/>
  <c r="H39" i="45"/>
  <c r="A6" i="45"/>
  <c r="D71" i="44"/>
  <c r="E68" i="44"/>
  <c r="H38" i="44"/>
  <c r="A6" i="44"/>
  <c r="D73" i="43"/>
  <c r="E70" i="43"/>
  <c r="H39" i="43"/>
  <c r="A6" i="43"/>
  <c r="D73" i="42"/>
  <c r="E70" i="42"/>
  <c r="H39" i="42"/>
  <c r="A6" i="42"/>
  <c r="D73" i="41"/>
  <c r="E70" i="41"/>
  <c r="H39" i="41"/>
  <c r="A6" i="41"/>
  <c r="D73" i="40"/>
  <c r="E70" i="40"/>
  <c r="H39" i="40"/>
  <c r="A6" i="40"/>
  <c r="D73" i="39"/>
  <c r="E70" i="39"/>
  <c r="H39" i="39"/>
  <c r="A6" i="39"/>
  <c r="D73" i="38"/>
  <c r="E70" i="38"/>
  <c r="D40" i="38"/>
  <c r="H39" i="38"/>
  <c r="A6" i="38"/>
  <c r="D73" i="37"/>
  <c r="E70" i="37"/>
  <c r="H39" i="37"/>
  <c r="A6" i="37"/>
  <c r="D73" i="36"/>
  <c r="E70" i="36"/>
  <c r="H39" i="36"/>
  <c r="A6" i="36"/>
  <c r="D73" i="35"/>
  <c r="E70" i="35"/>
  <c r="H39" i="35"/>
  <c r="D71" i="43" l="1"/>
  <c r="D71" i="40"/>
  <c r="D71" i="38"/>
  <c r="D71" i="36"/>
  <c r="D71" i="45"/>
  <c r="D40" i="42"/>
  <c r="D40" i="40"/>
  <c r="D39" i="45"/>
  <c r="D39" i="46"/>
  <c r="E71" i="43"/>
  <c r="E71" i="38"/>
  <c r="E71" i="45"/>
  <c r="E71" i="41"/>
  <c r="E71" i="37"/>
  <c r="E71" i="42"/>
  <c r="E71" i="40"/>
  <c r="E71" i="36"/>
  <c r="E69" i="44"/>
  <c r="E71" i="39"/>
  <c r="E71" i="35"/>
  <c r="F33" i="46"/>
  <c r="F43" i="46" s="1"/>
  <c r="D39" i="35"/>
  <c r="D40" i="37"/>
  <c r="D40" i="39"/>
  <c r="D40" i="41"/>
  <c r="D40" i="43"/>
  <c r="D40" i="35"/>
  <c r="D38" i="44"/>
  <c r="D39" i="43"/>
  <c r="D39" i="42"/>
  <c r="D39" i="41"/>
  <c r="D39" i="40"/>
  <c r="D39" i="39"/>
  <c r="D39" i="38"/>
  <c r="D39" i="37"/>
  <c r="D39" i="36"/>
  <c r="A6" i="35"/>
  <c r="F33" i="45" l="1"/>
  <c r="F43" i="45" s="1"/>
  <c r="F71" i="45" s="1"/>
  <c r="F33" i="35" l="1"/>
  <c r="F43" i="35" l="1"/>
  <c r="F71" i="35" s="1"/>
  <c r="F6" i="36" s="1"/>
  <c r="F33" i="36" l="1"/>
  <c r="F43" i="36" s="1"/>
  <c r="F71" i="36" s="1"/>
  <c r="F6" i="37" s="1"/>
  <c r="F33" i="37" l="1"/>
  <c r="F43" i="37" s="1"/>
  <c r="F71" i="37" s="1"/>
  <c r="F6" i="38" s="1"/>
  <c r="F33" i="38" l="1"/>
  <c r="F43" i="38" s="1"/>
  <c r="F71" i="38" s="1"/>
  <c r="F6" i="39" s="1"/>
  <c r="F33" i="39" l="1"/>
  <c r="F43" i="39" s="1"/>
  <c r="F71" i="39" s="1"/>
  <c r="F6" i="40" s="1"/>
  <c r="F33" i="40" l="1"/>
  <c r="F43" i="40" s="1"/>
  <c r="F71" i="40" s="1"/>
  <c r="F6" i="41" s="1"/>
  <c r="F33" i="41" l="1"/>
  <c r="F43" i="41" s="1"/>
  <c r="F71" i="41" s="1"/>
  <c r="F6" i="42" l="1"/>
  <c r="F33" i="42" s="1"/>
  <c r="F43" i="42" s="1"/>
  <c r="F71" i="42" l="1"/>
  <c r="F6" i="43" s="1"/>
  <c r="F33" i="43" l="1"/>
  <c r="F43" i="43" l="1"/>
  <c r="F71" i="43" s="1"/>
  <c r="F6" i="44" s="1"/>
  <c r="F32" i="44" l="1"/>
  <c r="F42" i="44" s="1"/>
  <c r="F69" i="44" s="1"/>
</calcChain>
</file>

<file path=xl/comments1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0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1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12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68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69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2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3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4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5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6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7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8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comments9.xml><?xml version="1.0" encoding="utf-8"?>
<comments xmlns="http://schemas.openxmlformats.org/spreadsheetml/2006/main">
  <authors>
    <author>stauffers</author>
  </authors>
  <commentList>
    <comment ref="A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A6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Champs automatique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A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date de la dépense ou de la recette</t>
        </r>
      </text>
    </comment>
    <comment ref="B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numéro de la pièce de caisse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détail de la dépense ou de la recette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montant de la recette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la nature comptable selon plan comptable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Indiquer le centre de coût (ou numéro d'OTP) de la faculté / institut / service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stauffers:</t>
        </r>
        <r>
          <rPr>
            <sz val="8"/>
            <color indexed="81"/>
            <rFont val="Tahoma"/>
            <family val="2"/>
          </rPr>
          <t xml:space="preserve">
Automatique</t>
        </r>
      </text>
    </comment>
  </commentList>
</comments>
</file>

<file path=xl/sharedStrings.xml><?xml version="1.0" encoding="utf-8"?>
<sst xmlns="http://schemas.openxmlformats.org/spreadsheetml/2006/main" count="441" uniqueCount="25">
  <si>
    <t>Libellé</t>
  </si>
  <si>
    <t>Date</t>
  </si>
  <si>
    <t>TOTAL</t>
  </si>
  <si>
    <t>Solde</t>
  </si>
  <si>
    <t>Nom de la faculté / institut / service :</t>
  </si>
  <si>
    <t>Nom du caissier :</t>
  </si>
  <si>
    <t>Solde reporté du mois précédent</t>
  </si>
  <si>
    <t>Recettes</t>
  </si>
  <si>
    <t>Dépenses</t>
  </si>
  <si>
    <t>Mois année :</t>
  </si>
  <si>
    <t>Solde vérifié le :</t>
  </si>
  <si>
    <t>Visa du caissier :</t>
  </si>
  <si>
    <t>Visa du responsable :</t>
  </si>
  <si>
    <t>Nature
comptable</t>
  </si>
  <si>
    <t>c/c
OTP</t>
  </si>
  <si>
    <t>Solde page précédente</t>
  </si>
  <si>
    <t>No
pièce</t>
  </si>
  <si>
    <t>Nom du caissier sortant :</t>
  </si>
  <si>
    <t>Date arrivée-départ :</t>
  </si>
  <si>
    <t>Solde de caisse initial :</t>
  </si>
  <si>
    <t>Si changement de caissier en cours d'année :</t>
  </si>
  <si>
    <t>Livre de Caisse</t>
  </si>
  <si>
    <t>Centre de
coût / OTP</t>
  </si>
  <si>
    <t>Base fichier livre de caisse - BCG</t>
  </si>
  <si>
    <t>Report solde au 31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</si>
</sst>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00;[Red]\-#,##0.000"/>
    <numFmt numFmtId="165" formatCode="#,##0_ ;[Red]\-#,##0\ "/>
    <numFmt numFmtId="166" formatCode="dd/mm/yy;@"/>
    <numFmt numFmtId="167" formatCode="dd/mm/yyyy;@"/>
    <numFmt numFmtId="168" formatCode="0_ ;[Red]\-0\ "/>
  </numFmts>
  <fonts count="9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 applyFill="1"/>
    <xf numFmtId="0" fontId="1" fillId="0" borderId="0" xfId="0" applyFont="1"/>
    <xf numFmtId="43" fontId="1" fillId="0" borderId="3" xfId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43" fontId="1" fillId="0" borderId="3" xfId="1" applyFont="1" applyFill="1" applyBorder="1" applyProtection="1">
      <protection locked="0"/>
    </xf>
    <xf numFmtId="43" fontId="1" fillId="0" borderId="5" xfId="1" applyFont="1" applyFill="1" applyBorder="1" applyProtection="1">
      <protection locked="0"/>
    </xf>
    <xf numFmtId="43" fontId="1" fillId="0" borderId="5" xfId="1" applyFont="1" applyFill="1" applyBorder="1" applyAlignment="1">
      <alignment horizontal="right"/>
    </xf>
    <xf numFmtId="0" fontId="3" fillId="2" borderId="7" xfId="0" applyFont="1" applyFill="1" applyBorder="1"/>
    <xf numFmtId="0" fontId="1" fillId="0" borderId="1" xfId="0" applyFont="1" applyFill="1" applyBorder="1"/>
    <xf numFmtId="43" fontId="1" fillId="0" borderId="1" xfId="1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0" fontId="4" fillId="2" borderId="7" xfId="1" applyNumberFormat="1" applyFont="1" applyFill="1" applyBorder="1" applyAlignment="1">
      <alignment horizontal="center" vertical="center"/>
    </xf>
    <xf numFmtId="164" fontId="4" fillId="2" borderId="8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/>
    </xf>
    <xf numFmtId="165" fontId="1" fillId="0" borderId="3" xfId="1" applyNumberFormat="1" applyFont="1" applyFill="1" applyBorder="1" applyAlignment="1" applyProtection="1">
      <alignment horizontal="right"/>
      <protection locked="0"/>
    </xf>
    <xf numFmtId="165" fontId="1" fillId="0" borderId="5" xfId="1" applyNumberFormat="1" applyFont="1" applyFill="1" applyBorder="1" applyAlignment="1" applyProtection="1">
      <alignment horizontal="right"/>
      <protection locked="0"/>
    </xf>
    <xf numFmtId="14" fontId="1" fillId="0" borderId="15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 applyProtection="1">
      <alignment horizontal="center"/>
      <protection locked="0"/>
    </xf>
    <xf numFmtId="166" fontId="1" fillId="0" borderId="19" xfId="0" applyNumberFormat="1" applyFont="1" applyFill="1" applyBorder="1" applyAlignment="1" applyProtection="1">
      <alignment horizontal="center"/>
      <protection locked="0"/>
    </xf>
    <xf numFmtId="43" fontId="1" fillId="0" borderId="1" xfId="1" applyFont="1" applyFill="1" applyBorder="1" applyAlignment="1" applyProtection="1">
      <alignment horizontal="right"/>
    </xf>
    <xf numFmtId="17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0" fontId="4" fillId="2" borderId="7" xfId="1" applyNumberFormat="1" applyFont="1" applyFill="1" applyBorder="1" applyAlignment="1">
      <alignment horizontal="center" vertical="center" wrapText="1"/>
    </xf>
    <xf numFmtId="0" fontId="1" fillId="0" borderId="0" xfId="0" applyFont="1" applyProtection="1"/>
    <xf numFmtId="14" fontId="1" fillId="0" borderId="15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43" fontId="1" fillId="0" borderId="1" xfId="1" applyFont="1" applyFill="1" applyBorder="1" applyProtection="1"/>
    <xf numFmtId="165" fontId="1" fillId="0" borderId="1" xfId="1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40" fontId="4" fillId="2" borderId="7" xfId="1" applyNumberFormat="1" applyFont="1" applyFill="1" applyBorder="1" applyAlignment="1" applyProtection="1">
      <alignment horizontal="center" vertical="center"/>
    </xf>
    <xf numFmtId="40" fontId="4" fillId="2" borderId="7" xfId="1" applyNumberFormat="1" applyFont="1" applyFill="1" applyBorder="1" applyAlignment="1" applyProtection="1">
      <alignment horizontal="center" vertical="center" wrapText="1"/>
    </xf>
    <xf numFmtId="164" fontId="4" fillId="2" borderId="8" xfId="1" applyNumberFormat="1" applyFont="1" applyFill="1" applyBorder="1" applyAlignment="1" applyProtection="1">
      <alignment horizontal="center" vertical="center" wrapText="1"/>
    </xf>
    <xf numFmtId="168" fontId="1" fillId="0" borderId="16" xfId="1" applyNumberFormat="1" applyFont="1" applyFill="1" applyBorder="1"/>
    <xf numFmtId="168" fontId="1" fillId="0" borderId="18" xfId="1" applyNumberFormat="1" applyFont="1" applyFill="1" applyBorder="1" applyProtection="1">
      <protection locked="0"/>
    </xf>
    <xf numFmtId="168" fontId="1" fillId="0" borderId="20" xfId="1" applyNumberFormat="1" applyFont="1" applyFill="1" applyBorder="1" applyProtection="1">
      <protection locked="0"/>
    </xf>
    <xf numFmtId="168" fontId="1" fillId="0" borderId="16" xfId="1" applyNumberFormat="1" applyFont="1" applyFill="1" applyBorder="1" applyProtection="1"/>
    <xf numFmtId="0" fontId="3" fillId="2" borderId="6" xfId="0" applyFont="1" applyFill="1" applyBorder="1" applyAlignment="1">
      <alignment horizontal="center"/>
    </xf>
    <xf numFmtId="43" fontId="3" fillId="2" borderId="7" xfId="1" applyFont="1" applyFill="1" applyBorder="1"/>
    <xf numFmtId="40" fontId="3" fillId="2" borderId="7" xfId="1" applyNumberFormat="1" applyFont="1" applyFill="1" applyBorder="1"/>
    <xf numFmtId="40" fontId="3" fillId="2" borderId="8" xfId="1" applyNumberFormat="1" applyFont="1" applyFill="1" applyBorder="1"/>
    <xf numFmtId="0" fontId="3" fillId="0" borderId="0" xfId="0" applyFont="1" applyFill="1"/>
    <xf numFmtId="43" fontId="7" fillId="2" borderId="7" xfId="1" applyFont="1" applyFill="1" applyBorder="1"/>
    <xf numFmtId="43" fontId="7" fillId="2" borderId="8" xfId="1" applyFont="1" applyFill="1" applyBorder="1"/>
    <xf numFmtId="0" fontId="3" fillId="0" borderId="0" xfId="0" applyFont="1"/>
    <xf numFmtId="3" fontId="3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/>
    </xf>
    <xf numFmtId="3" fontId="4" fillId="2" borderId="21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 applyProtection="1">
      <alignment horizontal="center"/>
    </xf>
    <xf numFmtId="3" fontId="3" fillId="2" borderId="2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 applyFill="1" applyBorder="1" applyAlignment="1" applyProtection="1">
      <alignment horizontal="left" vertical="center"/>
    </xf>
    <xf numFmtId="0" fontId="0" fillId="0" borderId="26" xfId="0" applyBorder="1"/>
    <xf numFmtId="43" fontId="3" fillId="2" borderId="4" xfId="1" applyFont="1" applyFill="1" applyBorder="1" applyAlignment="1" applyProtection="1">
      <alignment vertical="center"/>
      <protection locked="0"/>
    </xf>
    <xf numFmtId="14" fontId="1" fillId="0" borderId="17" xfId="0" applyNumberFormat="1" applyFont="1" applyFill="1" applyBorder="1" applyAlignment="1" applyProtection="1">
      <alignment horizontal="center"/>
      <protection locked="0"/>
    </xf>
    <xf numFmtId="14" fontId="1" fillId="0" borderId="19" xfId="0" applyNumberFormat="1" applyFont="1" applyFill="1" applyBorder="1" applyAlignment="1" applyProtection="1">
      <alignment horizontal="center"/>
      <protection locked="0"/>
    </xf>
    <xf numFmtId="3" fontId="1" fillId="0" borderId="22" xfId="0" applyNumberFormat="1" applyFont="1" applyFill="1" applyBorder="1" applyAlignment="1" applyProtection="1">
      <alignment horizontal="center" shrinkToFit="1"/>
    </xf>
    <xf numFmtId="3" fontId="1" fillId="0" borderId="22" xfId="0" applyNumberFormat="1" applyFont="1" applyFill="1" applyBorder="1" applyAlignment="1" applyProtection="1">
      <alignment horizontal="center" shrinkToFit="1"/>
      <protection locked="0"/>
    </xf>
    <xf numFmtId="3" fontId="1" fillId="0" borderId="23" xfId="0" applyNumberFormat="1" applyFont="1" applyFill="1" applyBorder="1" applyAlignment="1" applyProtection="1">
      <alignment horizontal="center" shrinkToFit="1"/>
      <protection locked="0"/>
    </xf>
    <xf numFmtId="3" fontId="1" fillId="0" borderId="24" xfId="0" applyNumberFormat="1" applyFont="1" applyFill="1" applyBorder="1" applyAlignment="1" applyProtection="1">
      <alignment horizontal="center" shrinkToFit="1"/>
      <protection locked="0"/>
    </xf>
    <xf numFmtId="0" fontId="1" fillId="0" borderId="3" xfId="0" applyFont="1" applyFill="1" applyBorder="1" applyAlignment="1" applyProtection="1">
      <alignment shrinkToFit="1"/>
      <protection locked="0"/>
    </xf>
    <xf numFmtId="0" fontId="1" fillId="0" borderId="5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 applyProtection="1">
      <alignment shrinkToFit="1"/>
      <protection locked="0"/>
    </xf>
    <xf numFmtId="0" fontId="1" fillId="0" borderId="1" xfId="0" applyFont="1" applyFill="1" applyBorder="1" applyAlignment="1">
      <alignment shrinkToFit="1"/>
    </xf>
    <xf numFmtId="0" fontId="1" fillId="0" borderId="1" xfId="0" applyFont="1" applyFill="1" applyBorder="1" applyAlignment="1" applyProtection="1">
      <alignment shrinkToFit="1"/>
    </xf>
    <xf numFmtId="43" fontId="3" fillId="2" borderId="7" xfId="0" applyNumberFormat="1" applyFont="1" applyFill="1" applyBorder="1"/>
    <xf numFmtId="0" fontId="8" fillId="0" borderId="2" xfId="0" applyFont="1" applyBorder="1" applyAlignment="1">
      <alignment horizontal="center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14" xfId="0" applyFont="1" applyFill="1" applyBorder="1" applyAlignment="1" applyProtection="1">
      <alignment horizontal="left" vertical="center" shrinkToFit="1"/>
      <protection locked="0"/>
    </xf>
    <xf numFmtId="0" fontId="1" fillId="2" borderId="25" xfId="0" applyFont="1" applyFill="1" applyBorder="1" applyAlignment="1" applyProtection="1">
      <alignment horizontal="left" shrinkToFit="1"/>
      <protection locked="0"/>
    </xf>
    <xf numFmtId="0" fontId="0" fillId="2" borderId="26" xfId="0" applyFill="1" applyBorder="1" applyAlignment="1" applyProtection="1">
      <alignment horizontal="left" shrinkToFit="1"/>
      <protection locked="0"/>
    </xf>
    <xf numFmtId="0" fontId="0" fillId="2" borderId="27" xfId="0" applyFill="1" applyBorder="1" applyAlignment="1" applyProtection="1">
      <alignment horizontal="left" shrinkToFit="1"/>
      <protection locked="0"/>
    </xf>
    <xf numFmtId="0" fontId="0" fillId="2" borderId="9" xfId="0" applyFill="1" applyBorder="1" applyAlignment="1" applyProtection="1">
      <alignment horizontal="left" shrinkToFit="1"/>
      <protection locked="0"/>
    </xf>
    <xf numFmtId="0" fontId="0" fillId="2" borderId="10" xfId="0" applyFill="1" applyBorder="1" applyAlignment="1" applyProtection="1">
      <alignment horizontal="left" shrinkToFit="1"/>
      <protection locked="0"/>
    </xf>
    <xf numFmtId="0" fontId="0" fillId="2" borderId="11" xfId="0" applyFill="1" applyBorder="1" applyAlignment="1" applyProtection="1">
      <alignment horizontal="left" shrinkToFit="1"/>
      <protection locked="0"/>
    </xf>
    <xf numFmtId="0" fontId="0" fillId="2" borderId="25" xfId="0" applyFill="1" applyBorder="1" applyAlignment="1" applyProtection="1">
      <alignment horizontal="left" shrinkToFit="1"/>
      <protection locked="0"/>
    </xf>
    <xf numFmtId="0" fontId="1" fillId="0" borderId="10" xfId="0" applyFont="1" applyBorder="1" applyAlignment="1">
      <alignment horizontal="left"/>
    </xf>
    <xf numFmtId="0" fontId="1" fillId="2" borderId="25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4" fontId="3" fillId="2" borderId="25" xfId="0" applyNumberFormat="1" applyFont="1" applyFill="1" applyBorder="1" applyAlignment="1" applyProtection="1">
      <alignment horizontal="left" vertical="center"/>
      <protection locked="0"/>
    </xf>
    <xf numFmtId="14" fontId="3" fillId="2" borderId="26" xfId="0" applyNumberFormat="1" applyFont="1" applyFill="1" applyBorder="1" applyAlignment="1" applyProtection="1">
      <alignment horizontal="left" vertical="center"/>
      <protection locked="0"/>
    </xf>
    <xf numFmtId="14" fontId="3" fillId="2" borderId="27" xfId="0" applyNumberFormat="1" applyFont="1" applyFill="1" applyBorder="1" applyAlignment="1" applyProtection="1">
      <alignment horizontal="left" vertical="center"/>
      <protection locked="0"/>
    </xf>
    <xf numFmtId="14" fontId="3" fillId="2" borderId="12" xfId="0" applyNumberFormat="1" applyFont="1" applyFill="1" applyBorder="1" applyAlignment="1" applyProtection="1">
      <alignment horizontal="left" vertical="center"/>
    </xf>
    <xf numFmtId="14" fontId="3" fillId="2" borderId="13" xfId="0" applyNumberFormat="1" applyFont="1" applyFill="1" applyBorder="1" applyAlignment="1" applyProtection="1">
      <alignment horizontal="left" vertical="center"/>
    </xf>
    <xf numFmtId="14" fontId="3" fillId="2" borderId="14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14" fontId="3" fillId="2" borderId="11" xfId="0" applyNumberFormat="1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167" fontId="3" fillId="2" borderId="25" xfId="0" applyNumberFormat="1" applyFont="1" applyFill="1" applyBorder="1" applyAlignment="1" applyProtection="1">
      <alignment horizontal="left" vertical="center"/>
    </xf>
    <xf numFmtId="167" fontId="3" fillId="2" borderId="26" xfId="0" applyNumberFormat="1" applyFont="1" applyFill="1" applyBorder="1" applyAlignment="1" applyProtection="1">
      <alignment horizontal="left" vertical="center"/>
    </xf>
    <xf numFmtId="167" fontId="3" fillId="2" borderId="27" xfId="0" applyNumberFormat="1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364142</xdr:colOff>
      <xdr:row>0</xdr:row>
      <xdr:rowOff>19051</xdr:rowOff>
    </xdr:from>
    <xdr:to>
      <xdr:col>7</xdr:col>
      <xdr:colOff>742949</xdr:colOff>
      <xdr:row>0</xdr:row>
      <xdr:rowOff>685800</xdr:rowOff>
    </xdr:to>
    <xdr:sp macro="" textlink="">
      <xdr:nvSpPr>
        <xdr:cNvPr id="24577" name="Text Box 1"/>
        <xdr:cNvSpPr txBox="1">
          <a:spLocks noChangeAspect="1" noChangeArrowheads="1"/>
        </xdr:cNvSpPr>
      </xdr:nvSpPr>
      <xdr:spPr bwMode="auto">
        <a:xfrm>
          <a:off x="4174142" y="19051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57151</xdr:colOff>
      <xdr:row>0</xdr:row>
      <xdr:rowOff>19050</xdr:rowOff>
    </xdr:from>
    <xdr:to>
      <xdr:col>1</xdr:col>
      <xdr:colOff>57257</xdr:colOff>
      <xdr:row>0</xdr:row>
      <xdr:rowOff>581025</xdr:rowOff>
    </xdr:to>
    <xdr:pic>
      <xdr:nvPicPr>
        <xdr:cNvPr id="3" name="Image 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190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1</xdr:col>
      <xdr:colOff>57256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771525</xdr:colOff>
      <xdr:row>0</xdr:row>
      <xdr:rowOff>9525</xdr:rowOff>
    </xdr:from>
    <xdr:to>
      <xdr:col>7</xdr:col>
      <xdr:colOff>693132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67650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36</xdr:row>
      <xdr:rowOff>47625</xdr:rowOff>
    </xdr:from>
    <xdr:to>
      <xdr:col>1</xdr:col>
      <xdr:colOff>66781</xdr:colOff>
      <xdr:row>36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771525</xdr:colOff>
      <xdr:row>0</xdr:row>
      <xdr:rowOff>19050</xdr:rowOff>
    </xdr:from>
    <xdr:to>
      <xdr:col>7</xdr:col>
      <xdr:colOff>693132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67650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5" name="Image 4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104775</xdr:colOff>
      <xdr:row>37</xdr:row>
      <xdr:rowOff>47625</xdr:rowOff>
    </xdr:from>
    <xdr:to>
      <xdr:col>1</xdr:col>
      <xdr:colOff>114406</xdr:colOff>
      <xdr:row>37</xdr:row>
      <xdr:rowOff>609600</xdr:rowOff>
    </xdr:to>
    <xdr:pic>
      <xdr:nvPicPr>
        <xdr:cNvPr id="16" name="Image 15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819150</xdr:colOff>
      <xdr:row>0</xdr:row>
      <xdr:rowOff>0</xdr:rowOff>
    </xdr:from>
    <xdr:to>
      <xdr:col>8</xdr:col>
      <xdr:colOff>45432</xdr:colOff>
      <xdr:row>1</xdr:row>
      <xdr:rowOff>9524</xdr:rowOff>
    </xdr:to>
    <xdr:sp macro="" textlink="">
      <xdr:nvSpPr>
        <xdr:cNvPr id="11" name="Text Box 1"/>
        <xdr:cNvSpPr txBox="1">
          <a:spLocks noChangeAspect="1" noChangeArrowheads="1"/>
        </xdr:cNvSpPr>
      </xdr:nvSpPr>
      <xdr:spPr bwMode="auto">
        <a:xfrm>
          <a:off x="7915275" y="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57256</xdr:colOff>
      <xdr:row>0</xdr:row>
      <xdr:rowOff>600075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81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5" name="Image 14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7627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781050</xdr:colOff>
      <xdr:row>0</xdr:row>
      <xdr:rowOff>19050</xdr:rowOff>
    </xdr:from>
    <xdr:to>
      <xdr:col>8</xdr:col>
      <xdr:colOff>7332</xdr:colOff>
      <xdr:row>1</xdr:row>
      <xdr:rowOff>28574</xdr:rowOff>
    </xdr:to>
    <xdr:sp macro="" textlink="">
      <xdr:nvSpPr>
        <xdr:cNvPr id="11" name="Text Box 1"/>
        <xdr:cNvSpPr txBox="1">
          <a:spLocks noChangeAspect="1" noChangeArrowheads="1"/>
        </xdr:cNvSpPr>
      </xdr:nvSpPr>
      <xdr:spPr bwMode="auto">
        <a:xfrm>
          <a:off x="787717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4" name="Image 13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67627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4104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19050</xdr:rowOff>
    </xdr:from>
    <xdr:to>
      <xdr:col>7</xdr:col>
      <xdr:colOff>683607</xdr:colOff>
      <xdr:row>1</xdr:row>
      <xdr:rowOff>28574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19050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41045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66675</xdr:colOff>
      <xdr:row>37</xdr:row>
      <xdr:rowOff>47625</xdr:rowOff>
    </xdr:from>
    <xdr:to>
      <xdr:col>1</xdr:col>
      <xdr:colOff>76306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47625</xdr:colOff>
      <xdr:row>37</xdr:row>
      <xdr:rowOff>47625</xdr:rowOff>
    </xdr:from>
    <xdr:to>
      <xdr:col>1</xdr:col>
      <xdr:colOff>57256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1</xdr:col>
      <xdr:colOff>114406</xdr:colOff>
      <xdr:row>0</xdr:row>
      <xdr:rowOff>609600</xdr:rowOff>
    </xdr:to>
    <xdr:pic>
      <xdr:nvPicPr>
        <xdr:cNvPr id="11" name="Image 10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47625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57150</xdr:colOff>
      <xdr:row>37</xdr:row>
      <xdr:rowOff>47625</xdr:rowOff>
    </xdr:from>
    <xdr:to>
      <xdr:col>1</xdr:col>
      <xdr:colOff>66781</xdr:colOff>
      <xdr:row>37</xdr:row>
      <xdr:rowOff>609600</xdr:rowOff>
    </xdr:to>
    <xdr:pic>
      <xdr:nvPicPr>
        <xdr:cNvPr id="13" name="Image 12" descr="UniNE_pos_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7315200"/>
          <a:ext cx="762106" cy="561975"/>
        </a:xfrm>
        <a:prstGeom prst="rect">
          <a:avLst/>
        </a:prstGeom>
        <a:effectLst>
          <a:outerShdw blurRad="50800" dist="50800" dir="5400000" sx="1000" sy="1000" algn="ctr" rotWithShape="0">
            <a:srgbClr val="000000">
              <a:alpha val="0"/>
            </a:srgbClr>
          </a:outerShdw>
        </a:effectLst>
      </xdr:spPr>
    </xdr:pic>
    <xdr:clientData/>
  </xdr:twoCellAnchor>
  <xdr:twoCellAnchor>
    <xdr:from>
      <xdr:col>5</xdr:col>
      <xdr:colOff>762000</xdr:colOff>
      <xdr:row>0</xdr:row>
      <xdr:rowOff>9525</xdr:rowOff>
    </xdr:from>
    <xdr:to>
      <xdr:col>7</xdr:col>
      <xdr:colOff>683607</xdr:colOff>
      <xdr:row>1</xdr:row>
      <xdr:rowOff>19049</xdr:rowOff>
    </xdr:to>
    <xdr:sp macro="" textlink="">
      <xdr:nvSpPr>
        <xdr:cNvPr id="12" name="Text Box 1"/>
        <xdr:cNvSpPr txBox="1">
          <a:spLocks noChangeAspect="1" noChangeArrowheads="1"/>
        </xdr:cNvSpPr>
      </xdr:nvSpPr>
      <xdr:spPr bwMode="auto">
        <a:xfrm>
          <a:off x="7858125" y="9525"/>
          <a:ext cx="1902807" cy="66674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fr-CH" sz="700" b="1" i="0" u="none" strike="noStrike" baseline="0">
              <a:solidFill>
                <a:srgbClr val="004C7D"/>
              </a:solidFill>
              <a:latin typeface="Arial"/>
              <a:cs typeface="Arial"/>
            </a:rPr>
            <a:t>Bureau de la comptabilité générale</a:t>
          </a:r>
          <a:endParaRPr lang="fr-CH" sz="700" b="1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Fbg Hôpital 106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CH-2000 Neuchâtel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Tél. +41 (0)32 718 10 60</a:t>
          </a:r>
        </a:p>
        <a:p>
          <a:pPr algn="r" rtl="0">
            <a:defRPr sz="1000"/>
          </a:pPr>
          <a:r>
            <a:rPr lang="fr-CH" sz="700" b="0" i="0" u="none" strike="noStrike" baseline="0">
              <a:solidFill>
                <a:srgbClr val="004C7D"/>
              </a:solidFill>
              <a:latin typeface="Arial"/>
              <a:cs typeface="Arial"/>
            </a:rPr>
            <a:t>www.unine.ch/scg</a:t>
          </a:r>
          <a:endParaRPr lang="fr-CH" sz="7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CH" sz="800" b="0" i="0" u="none" strike="noStrike" baseline="0">
            <a:solidFill>
              <a:srgbClr val="004C7D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B28" sqref="B28"/>
    </sheetView>
  </sheetViews>
  <sheetFormatPr baseColWidth="10" defaultRowHeight="12.75" x14ac:dyDescent="0.2"/>
  <sheetData>
    <row r="1" spans="1:8" ht="78.75" customHeight="1" x14ac:dyDescent="0.35">
      <c r="A1" s="70" t="s">
        <v>23</v>
      </c>
      <c r="B1" s="70"/>
      <c r="C1" s="70"/>
      <c r="D1" s="70"/>
      <c r="E1" s="70"/>
      <c r="F1" s="70"/>
      <c r="G1" s="70"/>
      <c r="H1" s="70"/>
    </row>
    <row r="3" spans="1:8" ht="13.5" thickBot="1" x14ac:dyDescent="0.25"/>
    <row r="4" spans="1:8" ht="27" customHeight="1" thickBot="1" x14ac:dyDescent="0.25">
      <c r="A4" s="25" t="s">
        <v>4</v>
      </c>
      <c r="D4" s="71"/>
      <c r="E4" s="72"/>
      <c r="F4" s="72"/>
      <c r="G4" s="72"/>
      <c r="H4" s="73"/>
    </row>
    <row r="5" spans="1:8" ht="27" customHeight="1" thickBot="1" x14ac:dyDescent="0.25">
      <c r="A5" s="25" t="s">
        <v>5</v>
      </c>
      <c r="D5" s="71"/>
      <c r="E5" s="72"/>
      <c r="F5" s="72"/>
      <c r="G5" s="72"/>
      <c r="H5" s="73"/>
    </row>
    <row r="8" spans="1:8" ht="13.5" thickBot="1" x14ac:dyDescent="0.25"/>
    <row r="9" spans="1:8" ht="27" customHeight="1" thickBot="1" x14ac:dyDescent="0.25">
      <c r="A9" s="25" t="s">
        <v>19</v>
      </c>
      <c r="D9" s="57"/>
    </row>
    <row r="15" spans="1:8" x14ac:dyDescent="0.2">
      <c r="A15" s="2" t="s">
        <v>20</v>
      </c>
    </row>
    <row r="16" spans="1:8" x14ac:dyDescent="0.2">
      <c r="A16" s="2"/>
    </row>
    <row r="17" spans="1:7" ht="13.5" thickBot="1" x14ac:dyDescent="0.25">
      <c r="A17" s="2" t="s">
        <v>17</v>
      </c>
      <c r="E17" s="81" t="s">
        <v>18</v>
      </c>
      <c r="F17" s="81"/>
      <c r="G17" s="81"/>
    </row>
    <row r="18" spans="1:7" x14ac:dyDescent="0.2">
      <c r="A18" s="74"/>
      <c r="B18" s="75"/>
      <c r="C18" s="76"/>
      <c r="E18" s="82"/>
      <c r="F18" s="83"/>
      <c r="G18" s="84"/>
    </row>
    <row r="19" spans="1:7" ht="13.5" thickBot="1" x14ac:dyDescent="0.25">
      <c r="A19" s="77"/>
      <c r="B19" s="78"/>
      <c r="C19" s="79"/>
      <c r="E19" s="85"/>
      <c r="F19" s="86"/>
      <c r="G19" s="87"/>
    </row>
    <row r="20" spans="1:7" x14ac:dyDescent="0.2">
      <c r="E20" s="56"/>
      <c r="F20" s="56"/>
      <c r="G20" s="56"/>
    </row>
    <row r="21" spans="1:7" ht="13.5" thickBot="1" x14ac:dyDescent="0.25">
      <c r="A21" s="2" t="s">
        <v>17</v>
      </c>
      <c r="E21" s="81" t="s">
        <v>18</v>
      </c>
      <c r="F21" s="81"/>
      <c r="G21" s="81"/>
    </row>
    <row r="22" spans="1:7" x14ac:dyDescent="0.2">
      <c r="A22" s="80"/>
      <c r="B22" s="75"/>
      <c r="C22" s="76"/>
      <c r="E22" s="88"/>
      <c r="F22" s="83"/>
      <c r="G22" s="84"/>
    </row>
    <row r="23" spans="1:7" ht="13.5" thickBot="1" x14ac:dyDescent="0.25">
      <c r="A23" s="77"/>
      <c r="B23" s="78"/>
      <c r="C23" s="79"/>
      <c r="E23" s="85"/>
      <c r="F23" s="86"/>
      <c r="G23" s="87"/>
    </row>
  </sheetData>
  <sheetProtection selectLockedCells="1"/>
  <mergeCells count="9">
    <mergeCell ref="A1:H1"/>
    <mergeCell ref="D4:H4"/>
    <mergeCell ref="D5:H5"/>
    <mergeCell ref="A18:C19"/>
    <mergeCell ref="A22:C23"/>
    <mergeCell ref="E17:G17"/>
    <mergeCell ref="E21:G21"/>
    <mergeCell ref="E18:G19"/>
    <mergeCell ref="E22:G23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&amp;L&amp;8Version finale du 02.11.2010/sst&amp;R&amp;8Formulaire SCG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C19" sqref="C19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44440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44440</v>
      </c>
      <c r="B6" s="60"/>
      <c r="C6" s="67" t="s">
        <v>6</v>
      </c>
      <c r="D6" s="12"/>
      <c r="E6" s="12"/>
      <c r="F6" s="23">
        <f>+'août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44440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9p/NmFCM7y8cOdir96/dhaVnuAgM6w+7/RQxGVL4z2pUQr81ApWJBlBKSGiqQf2/lsKhLZer98kVO/++ezHYfg==" saltValue="P6vKTCMTV6MIsnfmiCP/zg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11" sqref="A11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44470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44470</v>
      </c>
      <c r="B6" s="60"/>
      <c r="C6" s="67" t="s">
        <v>6</v>
      </c>
      <c r="D6" s="12"/>
      <c r="E6" s="12"/>
      <c r="F6" s="23">
        <f>+'sept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44470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sI38HVmM+ds8+dmnc6GmqT8QcY/5wP+5LfSt01Tm67iRyEIulGMnLxEGHZ4B8Xr1wNKPdu3wTTd+Wawdlw2SGg==" saltValue="M3KcjTh9JEU16lagSl4zx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44501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44501</v>
      </c>
      <c r="B6" s="60"/>
      <c r="C6" s="67" t="s">
        <v>6</v>
      </c>
      <c r="D6" s="12"/>
      <c r="E6" s="12"/>
      <c r="F6" s="23">
        <f>+'oct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44501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NMJwSSVuH/cfxrmPi8Johocd8gbPXsikMFyU5GfeqhxfGCeE97j0E7voc/iASXuVJLcUIvzWJPMu7LtDEQf9rw==" saltValue="H/MnVJS+una4LGAuH/ROXw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"/>
  <sheetViews>
    <sheetView topLeftCell="A22" zoomScaleNormal="100" workbookViewId="0">
      <selection activeCell="C18" sqref="C18"/>
    </sheetView>
  </sheetViews>
  <sheetFormatPr baseColWidth="10" defaultRowHeight="12.75" x14ac:dyDescent="0.2"/>
  <cols>
    <col min="1" max="1" width="11.28515625" style="2" bestFit="1" customWidth="1"/>
    <col min="2" max="2" width="5.85546875" style="54" customWidth="1"/>
    <col min="3" max="3" width="53.140625" style="2" customWidth="1"/>
    <col min="4" max="5" width="13.14062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44531</v>
      </c>
    </row>
    <row r="3" spans="1:8" s="1" customFormat="1" ht="13.5" thickBot="1" x14ac:dyDescent="0.25">
      <c r="A3" s="4"/>
      <c r="B3" s="49"/>
      <c r="C3" s="4" t="s">
        <v>5</v>
      </c>
      <c r="D3" s="89">
        <f>+'Base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39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44531</v>
      </c>
      <c r="B6" s="60"/>
      <c r="C6" s="67" t="s">
        <v>6</v>
      </c>
      <c r="D6" s="12"/>
      <c r="E6" s="12"/>
      <c r="F6" s="23">
        <f>+'nov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ht="13.5" thickBot="1" x14ac:dyDescent="0.25">
      <c r="A30" s="59"/>
      <c r="B30" s="63"/>
      <c r="C30" s="65"/>
      <c r="D30" s="8"/>
      <c r="E30" s="8"/>
      <c r="F30" s="9"/>
      <c r="G30" s="19"/>
      <c r="H30" s="39"/>
    </row>
    <row r="31" spans="1:8" s="45" customFormat="1" ht="13.5" thickBot="1" x14ac:dyDescent="0.25">
      <c r="A31" s="41"/>
      <c r="B31" s="53"/>
      <c r="C31" s="10" t="s">
        <v>2</v>
      </c>
      <c r="D31" s="42">
        <f>SUBTOTAL(109,D6:D30)</f>
        <v>0</v>
      </c>
      <c r="E31" s="42">
        <f>SUBTOTAL(109,E6:E30)</f>
        <v>0</v>
      </c>
      <c r="F31" s="42"/>
      <c r="G31" s="43"/>
      <c r="H31" s="44"/>
    </row>
    <row r="32" spans="1:8" s="45" customFormat="1" ht="13.5" thickBot="1" x14ac:dyDescent="0.25">
      <c r="A32" s="41"/>
      <c r="B32" s="53"/>
      <c r="C32" s="10" t="s">
        <v>3</v>
      </c>
      <c r="D32" s="46"/>
      <c r="E32" s="42"/>
      <c r="F32" s="42">
        <f>F6-D31+E31</f>
        <v>0</v>
      </c>
      <c r="G32" s="46"/>
      <c r="H32" s="47"/>
    </row>
    <row r="33" spans="1:9" ht="13.5" thickBot="1" x14ac:dyDescent="0.25"/>
    <row r="34" spans="1:9" ht="13.5" thickBot="1" x14ac:dyDescent="0.25">
      <c r="A34" s="25"/>
      <c r="B34" s="55"/>
      <c r="C34" s="4" t="s">
        <v>10</v>
      </c>
      <c r="D34" s="94"/>
      <c r="E34" s="95"/>
      <c r="F34" s="96"/>
    </row>
    <row r="35" spans="1:9" ht="27" customHeight="1" thickBot="1" x14ac:dyDescent="0.25">
      <c r="A35" s="25"/>
      <c r="B35" s="55"/>
      <c r="C35" s="4" t="s">
        <v>11</v>
      </c>
      <c r="D35" s="97"/>
      <c r="E35" s="98"/>
      <c r="F35" s="99"/>
      <c r="G35" s="27"/>
      <c r="H35" s="27"/>
      <c r="I35" s="27"/>
    </row>
    <row r="36" spans="1:9" ht="27.75" customHeight="1" thickBot="1" x14ac:dyDescent="0.25">
      <c r="A36" s="25"/>
      <c r="B36" s="55"/>
      <c r="C36" s="4" t="s">
        <v>12</v>
      </c>
      <c r="D36" s="100"/>
      <c r="E36" s="101"/>
      <c r="F36" s="102"/>
      <c r="G36" s="27"/>
      <c r="H36" s="27"/>
      <c r="I36" s="27"/>
    </row>
    <row r="37" spans="1:9" s="1" customFormat="1" ht="51.75" customHeight="1" thickBot="1" x14ac:dyDescent="0.25">
      <c r="A37" s="92" t="s">
        <v>21</v>
      </c>
      <c r="B37" s="92"/>
      <c r="C37" s="92"/>
      <c r="D37" s="93"/>
      <c r="E37" s="93"/>
      <c r="F37" s="93"/>
      <c r="G37" s="92"/>
      <c r="H37" s="93"/>
    </row>
    <row r="38" spans="1:9" ht="13.5" thickBot="1" x14ac:dyDescent="0.25">
      <c r="A38" s="4"/>
      <c r="B38" s="49"/>
      <c r="C38" s="4" t="s">
        <v>4</v>
      </c>
      <c r="D38" s="103">
        <f>D2</f>
        <v>0</v>
      </c>
      <c r="E38" s="104"/>
      <c r="F38" s="105"/>
      <c r="G38" s="4" t="s">
        <v>9</v>
      </c>
      <c r="H38" s="24">
        <f>H2</f>
        <v>44531</v>
      </c>
    </row>
    <row r="39" spans="1:9" ht="13.5" thickBot="1" x14ac:dyDescent="0.25">
      <c r="A39" s="4"/>
      <c r="B39" s="49"/>
      <c r="C39" s="4" t="s">
        <v>5</v>
      </c>
      <c r="D39" s="89">
        <f>D3</f>
        <v>0</v>
      </c>
      <c r="E39" s="90"/>
      <c r="F39" s="91"/>
      <c r="G39" s="4"/>
      <c r="H39" s="4"/>
    </row>
    <row r="40" spans="1:9" ht="13.5" thickBot="1" x14ac:dyDescent="0.25">
      <c r="A40" s="5"/>
      <c r="B40" s="50"/>
      <c r="C40" s="6"/>
      <c r="D40" s="6"/>
      <c r="E40" s="6"/>
      <c r="F40" s="6"/>
      <c r="G40" s="6"/>
      <c r="H40" s="6"/>
    </row>
    <row r="41" spans="1:9" ht="39" thickBot="1" x14ac:dyDescent="0.25">
      <c r="A41" s="32" t="s">
        <v>1</v>
      </c>
      <c r="B41" s="51" t="s">
        <v>16</v>
      </c>
      <c r="C41" s="33" t="s">
        <v>0</v>
      </c>
      <c r="D41" s="15" t="s">
        <v>8</v>
      </c>
      <c r="E41" s="34" t="s">
        <v>7</v>
      </c>
      <c r="F41" s="34" t="s">
        <v>3</v>
      </c>
      <c r="G41" s="35" t="s">
        <v>13</v>
      </c>
      <c r="H41" s="36" t="s">
        <v>14</v>
      </c>
    </row>
    <row r="42" spans="1:9" x14ac:dyDescent="0.2">
      <c r="A42" s="28"/>
      <c r="B42" s="60"/>
      <c r="C42" s="68" t="s">
        <v>15</v>
      </c>
      <c r="D42" s="30"/>
      <c r="E42" s="30"/>
      <c r="F42" s="23">
        <f>F32</f>
        <v>0</v>
      </c>
      <c r="G42" s="31"/>
      <c r="H42" s="40"/>
    </row>
    <row r="43" spans="1:9" x14ac:dyDescent="0.2">
      <c r="A43" s="21"/>
      <c r="B43" s="62"/>
      <c r="C43" s="64"/>
      <c r="D43" s="7"/>
      <c r="E43" s="7"/>
      <c r="F43" s="3"/>
      <c r="G43" s="18"/>
      <c r="H43" s="38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ht="13.5" thickBot="1" x14ac:dyDescent="0.25">
      <c r="A67" s="22"/>
      <c r="B67" s="63"/>
      <c r="C67" s="65"/>
      <c r="D67" s="8"/>
      <c r="E67" s="8"/>
      <c r="F67" s="9"/>
      <c r="G67" s="19"/>
      <c r="H67" s="39"/>
    </row>
    <row r="68" spans="1:8" s="48" customFormat="1" ht="13.5" thickBot="1" x14ac:dyDescent="0.25">
      <c r="A68" s="41"/>
      <c r="B68" s="53"/>
      <c r="C68" s="10" t="s">
        <v>2</v>
      </c>
      <c r="D68" s="42">
        <f>SUM(D42:D67)</f>
        <v>0</v>
      </c>
      <c r="E68" s="42">
        <f>SUBTOTAL(109,E42:E67)</f>
        <v>0</v>
      </c>
      <c r="F68" s="42"/>
      <c r="G68" s="43"/>
      <c r="H68" s="44"/>
    </row>
    <row r="69" spans="1:8" s="48" customFormat="1" ht="13.5" thickBot="1" x14ac:dyDescent="0.25">
      <c r="A69" s="41"/>
      <c r="B69" s="53"/>
      <c r="C69" s="10" t="s">
        <v>3</v>
      </c>
      <c r="D69" s="69">
        <f>+D31+D68</f>
        <v>0</v>
      </c>
      <c r="E69" s="69">
        <f>+E31+E68</f>
        <v>0</v>
      </c>
      <c r="F69" s="42">
        <f>F42-D68+E68</f>
        <v>0</v>
      </c>
      <c r="G69" s="46"/>
      <c r="H69" s="47"/>
    </row>
    <row r="70" spans="1:8" ht="13.5" thickBot="1" x14ac:dyDescent="0.25"/>
    <row r="71" spans="1:8" ht="13.5" thickBot="1" x14ac:dyDescent="0.25">
      <c r="A71" s="25"/>
      <c r="B71" s="55"/>
      <c r="C71" s="4" t="s">
        <v>10</v>
      </c>
      <c r="D71" s="106">
        <f>D34</f>
        <v>0</v>
      </c>
      <c r="E71" s="107"/>
      <c r="F71" s="108"/>
    </row>
    <row r="72" spans="1:8" ht="27" customHeight="1" thickBot="1" x14ac:dyDescent="0.25">
      <c r="A72" s="25"/>
      <c r="B72" s="55"/>
      <c r="C72" s="4" t="s">
        <v>11</v>
      </c>
      <c r="D72" s="109"/>
      <c r="E72" s="110"/>
      <c r="F72" s="111"/>
    </row>
    <row r="73" spans="1:8" ht="27" customHeight="1" thickBot="1" x14ac:dyDescent="0.25">
      <c r="A73" s="25"/>
      <c r="B73" s="55"/>
      <c r="C73" s="4" t="s">
        <v>12</v>
      </c>
      <c r="D73" s="89"/>
      <c r="E73" s="90"/>
      <c r="F73" s="91"/>
    </row>
  </sheetData>
  <sheetProtection algorithmName="SHA-512" hashValue="nFJVywSzRRYSZCtdXQmyRbpSpBSbH3hca5IIHA9hH6Z4ZmlXGPwD3BP1hlPBvElP3u3h1QLx4fIeIcV0RoYp4g==" saltValue="KhSev3g/6VrOvbBOyYjIzQ==" spinCount="100000" sheet="1" selectLockedCells="1"/>
  <mergeCells count="12">
    <mergeCell ref="D73:F73"/>
    <mergeCell ref="A1:H1"/>
    <mergeCell ref="D34:F34"/>
    <mergeCell ref="D35:F35"/>
    <mergeCell ref="D36:F36"/>
    <mergeCell ref="D2:F2"/>
    <mergeCell ref="D3:F3"/>
    <mergeCell ref="A37:H37"/>
    <mergeCell ref="D38:F38"/>
    <mergeCell ref="D39:F39"/>
    <mergeCell ref="D71:F71"/>
    <mergeCell ref="D72:F72"/>
  </mergeCells>
  <pageMargins left="0.23622047244094491" right="0.23622047244094491" top="0.31496062992125984" bottom="0.31496062992125984" header="0.11811023622047245" footer="0.11811023622047245"/>
  <pageSetup paperSize="9" scale="97" orientation="landscape" r:id="rId1"/>
  <headerFooter>
    <oddFooter>&amp;L&amp;8Version finale du 02.11.2010/sst&amp;R&amp;8Formulaire SCG</oddFooter>
  </headerFooter>
  <rowBreaks count="1" manualBreakCount="1">
    <brk id="3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tabSelected="1" zoomScaleNormal="100" workbookViewId="0">
      <selection activeCell="C13" sqref="C13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44197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v>44197</v>
      </c>
      <c r="B6" s="60"/>
      <c r="C6" s="11" t="s">
        <v>24</v>
      </c>
      <c r="D6" s="12"/>
      <c r="E6" s="12"/>
      <c r="F6" s="23">
        <f>'Base 2021'!D9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94"/>
      <c r="E35" s="95"/>
      <c r="F35" s="96"/>
    </row>
    <row r="36" spans="1:8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</row>
    <row r="38" spans="1:8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8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44197</v>
      </c>
    </row>
    <row r="40" spans="1:8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60"/>
      <c r="C43" s="29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gNxwaI6Cgu86Jk6l0w3iio7DJgoZ3645rHFH/ms1WuA3zd0iS3Ky8fmrRpWm1NnyyHJ5BPsh+WFS9nv4srmolg==" saltValue="X3phXOumCWgCnpIP9OiB2g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44228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44228</v>
      </c>
      <c r="B6" s="60"/>
      <c r="C6" s="67" t="s">
        <v>6</v>
      </c>
      <c r="D6" s="12"/>
      <c r="E6" s="12"/>
      <c r="F6" s="23">
        <f>+'jan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94"/>
      <c r="E35" s="95"/>
      <c r="F35" s="96"/>
    </row>
    <row r="36" spans="1:8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</row>
    <row r="38" spans="1:8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8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44228</v>
      </c>
    </row>
    <row r="40" spans="1:8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CBJ3Rpxd3Jvw6KMEIIdhVPZmKxaizFh3nGnh9tLZFfmz/CB0kHaTolWtC4GrtXUCcnNzGPeSjK3OFszACPBtcw==" saltValue="14LHFOJs7BMfe7/UYLiWMw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A7" sqref="A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44256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44256</v>
      </c>
      <c r="B6" s="60"/>
      <c r="C6" s="67" t="s">
        <v>6</v>
      </c>
      <c r="D6" s="12"/>
      <c r="E6" s="12"/>
      <c r="F6" s="23">
        <f>+'fév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8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8" ht="13.5" thickBot="1" x14ac:dyDescent="0.25"/>
    <row r="35" spans="1:8" ht="13.5" thickBot="1" x14ac:dyDescent="0.25">
      <c r="A35" s="25"/>
      <c r="B35" s="55"/>
      <c r="C35" s="4" t="s">
        <v>10</v>
      </c>
      <c r="D35" s="94"/>
      <c r="E35" s="95"/>
      <c r="F35" s="96"/>
    </row>
    <row r="36" spans="1:8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</row>
    <row r="37" spans="1:8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</row>
    <row r="38" spans="1:8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8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44256</v>
      </c>
    </row>
    <row r="40" spans="1:8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8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8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8" x14ac:dyDescent="0.2">
      <c r="A43" s="28"/>
      <c r="B43" s="52"/>
      <c r="C43" s="29" t="s">
        <v>15</v>
      </c>
      <c r="D43" s="30"/>
      <c r="E43" s="30"/>
      <c r="F43" s="23">
        <f>F33</f>
        <v>0</v>
      </c>
      <c r="G43" s="31"/>
      <c r="H43" s="40"/>
    </row>
    <row r="44" spans="1:8" x14ac:dyDescent="0.2">
      <c r="A44" s="21"/>
      <c r="B44" s="62"/>
      <c r="C44" s="64"/>
      <c r="D44" s="7"/>
      <c r="E44" s="7"/>
      <c r="F44" s="3"/>
      <c r="G44" s="18"/>
      <c r="H44" s="38"/>
    </row>
    <row r="45" spans="1:8" x14ac:dyDescent="0.2">
      <c r="A45" s="21"/>
      <c r="B45" s="62"/>
      <c r="C45" s="64"/>
      <c r="D45" s="7"/>
      <c r="E45" s="7"/>
      <c r="F45" s="3"/>
      <c r="G45" s="18"/>
      <c r="H45" s="38"/>
    </row>
    <row r="46" spans="1:8" x14ac:dyDescent="0.2">
      <c r="A46" s="21"/>
      <c r="B46" s="62"/>
      <c r="C46" s="64"/>
      <c r="D46" s="7"/>
      <c r="E46" s="7"/>
      <c r="F46" s="3"/>
      <c r="G46" s="18"/>
      <c r="H46" s="38"/>
    </row>
    <row r="47" spans="1:8" x14ac:dyDescent="0.2">
      <c r="A47" s="21"/>
      <c r="B47" s="62"/>
      <c r="C47" s="64"/>
      <c r="D47" s="7"/>
      <c r="E47" s="7"/>
      <c r="F47" s="3"/>
      <c r="G47" s="18"/>
      <c r="H47" s="38"/>
    </row>
    <row r="48" spans="1:8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5tF/slEOnFFhwecqH/+SCxBT0wdq8xdCgln9noguPeINZXUtI49d8VUKrXxs9b7QcA8GG9Xockbkv1aw9e6c6g==" saltValue="W6Nf/Y40T3IAqBsT5L2u7Q==" spinCount="100000" sheet="1" selectLockedCells="1"/>
  <mergeCells count="12">
    <mergeCell ref="A1:H1"/>
    <mergeCell ref="D35:F35"/>
    <mergeCell ref="D36:F36"/>
    <mergeCell ref="D37:F37"/>
    <mergeCell ref="D2:F2"/>
    <mergeCell ref="D3:F3"/>
    <mergeCell ref="D75:F75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A15" sqref="A15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44287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44287</v>
      </c>
      <c r="B6" s="60"/>
      <c r="C6" s="67" t="s">
        <v>6</v>
      </c>
      <c r="D6" s="12"/>
      <c r="E6" s="12"/>
      <c r="F6" s="23">
        <f>+'mars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44287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Yjt055UuS6tOBiTPJyRY8yofxvn5xEtgnp/sVvmC99IBk+jnNlUM/TdUoXJB33yfqYg6VL/BRVYs/abe69fm8A==" saltValue="hOAhZHU8cWt9JdcBC7k1RQ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C20" sqref="C20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44317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44317</v>
      </c>
      <c r="B6" s="60"/>
      <c r="C6" s="67" t="s">
        <v>6</v>
      </c>
      <c r="D6" s="12"/>
      <c r="E6" s="12"/>
      <c r="F6" s="23">
        <f>+'avril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44317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Ko+NRUsX+eJIVReZs47UAdAumVHgj6NfcLrIk3kzyKa3QxQhMjUswbR2oNZtY2ZV0iF5uY9GXL2TRc0T+vIB5A==" saltValue="UtbF29DAZp4+TMt7tRgNiA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C20" sqref="C20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44348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44348</v>
      </c>
      <c r="B6" s="60"/>
      <c r="C6" s="67" t="s">
        <v>6</v>
      </c>
      <c r="D6" s="12"/>
      <c r="E6" s="12"/>
      <c r="F6" s="23">
        <f>+'mai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44348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z5gy1IScGtX6b3kgNZUND6+AAmC90qsVUiT1VHVLyjwmmQ7y/Bhk0eEwDKV7NDy3FUUIbZ8KwJsTaD2lNj9pfA==" saltValue="M54VHc0pXyTYNxMb3N6WGA==" spinCount="100000" sheet="1" selectLockedCells="1"/>
  <mergeCells count="12">
    <mergeCell ref="D75:F75"/>
    <mergeCell ref="A38:H38"/>
    <mergeCell ref="D39:F39"/>
    <mergeCell ref="D40:F40"/>
    <mergeCell ref="D73:F73"/>
    <mergeCell ref="D74:F74"/>
    <mergeCell ref="A1:H1"/>
    <mergeCell ref="D35:F35"/>
    <mergeCell ref="D36:F36"/>
    <mergeCell ref="D37:F37"/>
    <mergeCell ref="D2:F2"/>
    <mergeCell ref="D3:F3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E17" sqref="E17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44378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44378</v>
      </c>
      <c r="B6" s="60"/>
      <c r="C6" s="67" t="s">
        <v>6</v>
      </c>
      <c r="D6" s="12"/>
      <c r="E6" s="12"/>
      <c r="F6" s="23">
        <f>+'juin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44378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52"/>
      <c r="C43" s="29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e7ZMvcKmCCvY+EAmu7SE9rERgbBorTM1l+u2vKbad0GHBbQ/NjA26LLJb7vWDdK23QgtH7hInFGIeRhWdgOK4w==" saltValue="5qT+AXhCpDdEureG+2QQ8A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C23" sqref="C23"/>
    </sheetView>
  </sheetViews>
  <sheetFormatPr baseColWidth="10" defaultRowHeight="12.75" x14ac:dyDescent="0.2"/>
  <cols>
    <col min="1" max="1" width="11.28515625" style="2" bestFit="1" customWidth="1"/>
    <col min="2" max="2" width="6" style="54" bestFit="1" customWidth="1"/>
    <col min="3" max="3" width="59.7109375" style="2" customWidth="1"/>
    <col min="4" max="5" width="14.7109375" style="2" customWidth="1"/>
    <col min="6" max="6" width="17.140625" style="2" customWidth="1"/>
    <col min="7" max="7" width="12.5703125" style="2" bestFit="1" customWidth="1"/>
    <col min="8" max="8" width="10.42578125" style="2" bestFit="1" customWidth="1"/>
    <col min="9" max="16384" width="11.42578125" style="2"/>
  </cols>
  <sheetData>
    <row r="1" spans="1:8" s="1" customFormat="1" ht="51.75" customHeight="1" thickBot="1" x14ac:dyDescent="0.25">
      <c r="A1" s="92" t="s">
        <v>21</v>
      </c>
      <c r="B1" s="92"/>
      <c r="C1" s="92"/>
      <c r="D1" s="93"/>
      <c r="E1" s="93"/>
      <c r="F1" s="93"/>
      <c r="G1" s="92"/>
      <c r="H1" s="93"/>
    </row>
    <row r="2" spans="1:8" s="1" customFormat="1" ht="13.5" thickBot="1" x14ac:dyDescent="0.25">
      <c r="A2" s="4"/>
      <c r="B2" s="49"/>
      <c r="C2" s="4" t="s">
        <v>4</v>
      </c>
      <c r="D2" s="103">
        <f>'Base 2021'!D4:H4</f>
        <v>0</v>
      </c>
      <c r="E2" s="104"/>
      <c r="F2" s="105"/>
      <c r="G2" s="4" t="s">
        <v>9</v>
      </c>
      <c r="H2" s="24">
        <v>44409</v>
      </c>
    </row>
    <row r="3" spans="1:8" s="1" customFormat="1" ht="13.5" thickBot="1" x14ac:dyDescent="0.25">
      <c r="A3" s="4"/>
      <c r="B3" s="49"/>
      <c r="C3" s="4" t="s">
        <v>5</v>
      </c>
      <c r="D3" s="89">
        <f>'Base 2021'!D5:H5</f>
        <v>0</v>
      </c>
      <c r="E3" s="90"/>
      <c r="F3" s="91"/>
      <c r="G3" s="4"/>
      <c r="H3" s="4"/>
    </row>
    <row r="4" spans="1:8" s="1" customFormat="1" ht="13.5" thickBot="1" x14ac:dyDescent="0.25">
      <c r="A4" s="5"/>
      <c r="B4" s="50"/>
      <c r="C4" s="6"/>
      <c r="D4" s="6"/>
      <c r="E4" s="6"/>
      <c r="F4" s="6"/>
      <c r="G4" s="6"/>
      <c r="H4" s="6"/>
    </row>
    <row r="5" spans="1:8" s="1" customFormat="1" ht="26.25" thickBot="1" x14ac:dyDescent="0.25">
      <c r="A5" s="13" t="s">
        <v>1</v>
      </c>
      <c r="B5" s="51" t="s">
        <v>16</v>
      </c>
      <c r="C5" s="14" t="s">
        <v>0</v>
      </c>
      <c r="D5" s="15" t="s">
        <v>8</v>
      </c>
      <c r="E5" s="15" t="s">
        <v>7</v>
      </c>
      <c r="F5" s="15" t="s">
        <v>3</v>
      </c>
      <c r="G5" s="26" t="s">
        <v>13</v>
      </c>
      <c r="H5" s="16" t="s">
        <v>22</v>
      </c>
    </row>
    <row r="6" spans="1:8" s="1" customFormat="1" x14ac:dyDescent="0.2">
      <c r="A6" s="20">
        <f>H2</f>
        <v>44409</v>
      </c>
      <c r="B6" s="60"/>
      <c r="C6" s="67" t="s">
        <v>6</v>
      </c>
      <c r="D6" s="12"/>
      <c r="E6" s="12"/>
      <c r="F6" s="23">
        <f>+'juillet 2021'!F71</f>
        <v>0</v>
      </c>
      <c r="G6" s="17"/>
      <c r="H6" s="37"/>
    </row>
    <row r="7" spans="1:8" s="1" customFormat="1" x14ac:dyDescent="0.2">
      <c r="A7" s="58"/>
      <c r="B7" s="61"/>
      <c r="C7" s="66"/>
      <c r="D7" s="7"/>
      <c r="E7" s="7"/>
      <c r="F7" s="3"/>
      <c r="G7" s="18"/>
      <c r="H7" s="38"/>
    </row>
    <row r="8" spans="1:8" s="1" customFormat="1" x14ac:dyDescent="0.2">
      <c r="A8" s="58"/>
      <c r="B8" s="62"/>
      <c r="C8" s="64"/>
      <c r="D8" s="7"/>
      <c r="E8" s="7"/>
      <c r="F8" s="3"/>
      <c r="G8" s="18"/>
      <c r="H8" s="38"/>
    </row>
    <row r="9" spans="1:8" s="1" customFormat="1" x14ac:dyDescent="0.2">
      <c r="A9" s="58"/>
      <c r="B9" s="62"/>
      <c r="C9" s="64"/>
      <c r="D9" s="7"/>
      <c r="E9" s="7"/>
      <c r="F9" s="3"/>
      <c r="G9" s="18"/>
      <c r="H9" s="38"/>
    </row>
    <row r="10" spans="1:8" s="1" customFormat="1" x14ac:dyDescent="0.2">
      <c r="A10" s="58"/>
      <c r="B10" s="62"/>
      <c r="C10" s="64"/>
      <c r="D10" s="7"/>
      <c r="E10" s="7"/>
      <c r="F10" s="3"/>
      <c r="G10" s="18"/>
      <c r="H10" s="38"/>
    </row>
    <row r="11" spans="1:8" s="1" customFormat="1" x14ac:dyDescent="0.2">
      <c r="A11" s="58"/>
      <c r="B11" s="62"/>
      <c r="C11" s="64"/>
      <c r="D11" s="7"/>
      <c r="E11" s="7"/>
      <c r="F11" s="3"/>
      <c r="G11" s="18"/>
      <c r="H11" s="38"/>
    </row>
    <row r="12" spans="1:8" s="1" customFormat="1" x14ac:dyDescent="0.2">
      <c r="A12" s="58"/>
      <c r="B12" s="62"/>
      <c r="C12" s="64"/>
      <c r="D12" s="7"/>
      <c r="E12" s="7"/>
      <c r="F12" s="3"/>
      <c r="G12" s="18"/>
      <c r="H12" s="38"/>
    </row>
    <row r="13" spans="1:8" s="1" customFormat="1" x14ac:dyDescent="0.2">
      <c r="A13" s="58"/>
      <c r="B13" s="62"/>
      <c r="C13" s="64"/>
      <c r="D13" s="7"/>
      <c r="E13" s="7"/>
      <c r="F13" s="3"/>
      <c r="G13" s="18"/>
      <c r="H13" s="38"/>
    </row>
    <row r="14" spans="1:8" s="1" customFormat="1" x14ac:dyDescent="0.2">
      <c r="A14" s="58"/>
      <c r="B14" s="62"/>
      <c r="C14" s="64"/>
      <c r="D14" s="7"/>
      <c r="E14" s="7"/>
      <c r="F14" s="3"/>
      <c r="G14" s="18"/>
      <c r="H14" s="38"/>
    </row>
    <row r="15" spans="1:8" s="1" customFormat="1" x14ac:dyDescent="0.2">
      <c r="A15" s="58"/>
      <c r="B15" s="62"/>
      <c r="C15" s="64"/>
      <c r="D15" s="7"/>
      <c r="E15" s="7"/>
      <c r="F15" s="3"/>
      <c r="G15" s="18"/>
      <c r="H15" s="38"/>
    </row>
    <row r="16" spans="1:8" s="1" customFormat="1" x14ac:dyDescent="0.2">
      <c r="A16" s="58"/>
      <c r="B16" s="62"/>
      <c r="C16" s="64"/>
      <c r="D16" s="7"/>
      <c r="E16" s="7"/>
      <c r="F16" s="3"/>
      <c r="G16" s="18"/>
      <c r="H16" s="38"/>
    </row>
    <row r="17" spans="1:8" s="1" customFormat="1" x14ac:dyDescent="0.2">
      <c r="A17" s="58"/>
      <c r="B17" s="62"/>
      <c r="C17" s="64"/>
      <c r="D17" s="7"/>
      <c r="E17" s="7"/>
      <c r="F17" s="3"/>
      <c r="G17" s="18"/>
      <c r="H17" s="38"/>
    </row>
    <row r="18" spans="1:8" s="1" customFormat="1" x14ac:dyDescent="0.2">
      <c r="A18" s="58"/>
      <c r="B18" s="62"/>
      <c r="C18" s="64"/>
      <c r="D18" s="7"/>
      <c r="E18" s="7"/>
      <c r="F18" s="3"/>
      <c r="G18" s="18"/>
      <c r="H18" s="38"/>
    </row>
    <row r="19" spans="1:8" s="1" customFormat="1" x14ac:dyDescent="0.2">
      <c r="A19" s="58"/>
      <c r="B19" s="62"/>
      <c r="C19" s="64"/>
      <c r="D19" s="7"/>
      <c r="E19" s="7"/>
      <c r="F19" s="3"/>
      <c r="G19" s="18"/>
      <c r="H19" s="38"/>
    </row>
    <row r="20" spans="1:8" s="1" customFormat="1" x14ac:dyDescent="0.2">
      <c r="A20" s="58"/>
      <c r="B20" s="62"/>
      <c r="C20" s="64"/>
      <c r="D20" s="7"/>
      <c r="E20" s="7"/>
      <c r="F20" s="3"/>
      <c r="G20" s="18"/>
      <c r="H20" s="38"/>
    </row>
    <row r="21" spans="1:8" s="1" customFormat="1" x14ac:dyDescent="0.2">
      <c r="A21" s="58"/>
      <c r="B21" s="62"/>
      <c r="C21" s="64"/>
      <c r="D21" s="7"/>
      <c r="E21" s="7"/>
      <c r="F21" s="3"/>
      <c r="G21" s="18"/>
      <c r="H21" s="38"/>
    </row>
    <row r="22" spans="1:8" s="1" customFormat="1" x14ac:dyDescent="0.2">
      <c r="A22" s="58"/>
      <c r="B22" s="62"/>
      <c r="C22" s="64"/>
      <c r="D22" s="7"/>
      <c r="E22" s="7"/>
      <c r="F22" s="3"/>
      <c r="G22" s="18"/>
      <c r="H22" s="38"/>
    </row>
    <row r="23" spans="1:8" s="1" customFormat="1" x14ac:dyDescent="0.2">
      <c r="A23" s="58"/>
      <c r="B23" s="62"/>
      <c r="C23" s="64"/>
      <c r="D23" s="7"/>
      <c r="E23" s="7"/>
      <c r="F23" s="3"/>
      <c r="G23" s="18"/>
      <c r="H23" s="38"/>
    </row>
    <row r="24" spans="1:8" s="1" customFormat="1" x14ac:dyDescent="0.2">
      <c r="A24" s="58"/>
      <c r="B24" s="62"/>
      <c r="C24" s="64"/>
      <c r="D24" s="7"/>
      <c r="E24" s="7"/>
      <c r="F24" s="3"/>
      <c r="G24" s="18"/>
      <c r="H24" s="38"/>
    </row>
    <row r="25" spans="1:8" s="1" customFormat="1" x14ac:dyDescent="0.2">
      <c r="A25" s="58"/>
      <c r="B25" s="62"/>
      <c r="C25" s="64"/>
      <c r="D25" s="7"/>
      <c r="E25" s="7"/>
      <c r="F25" s="3"/>
      <c r="G25" s="18"/>
      <c r="H25" s="38"/>
    </row>
    <row r="26" spans="1:8" s="1" customFormat="1" x14ac:dyDescent="0.2">
      <c r="A26" s="58"/>
      <c r="B26" s="62"/>
      <c r="C26" s="64"/>
      <c r="D26" s="7"/>
      <c r="E26" s="7"/>
      <c r="F26" s="3"/>
      <c r="G26" s="18"/>
      <c r="H26" s="38"/>
    </row>
    <row r="27" spans="1:8" s="1" customFormat="1" x14ac:dyDescent="0.2">
      <c r="A27" s="58"/>
      <c r="B27" s="62"/>
      <c r="C27" s="64"/>
      <c r="D27" s="7"/>
      <c r="E27" s="7"/>
      <c r="F27" s="3"/>
      <c r="G27" s="18"/>
      <c r="H27" s="38"/>
    </row>
    <row r="28" spans="1:8" s="1" customFormat="1" x14ac:dyDescent="0.2">
      <c r="A28" s="58"/>
      <c r="B28" s="62"/>
      <c r="C28" s="64"/>
      <c r="D28" s="7"/>
      <c r="E28" s="7"/>
      <c r="F28" s="3"/>
      <c r="G28" s="18"/>
      <c r="H28" s="38"/>
    </row>
    <row r="29" spans="1:8" s="1" customFormat="1" x14ac:dyDescent="0.2">
      <c r="A29" s="58"/>
      <c r="B29" s="62"/>
      <c r="C29" s="64"/>
      <c r="D29" s="7"/>
      <c r="E29" s="7"/>
      <c r="F29" s="3"/>
      <c r="G29" s="18"/>
      <c r="H29" s="38"/>
    </row>
    <row r="30" spans="1:8" s="1" customFormat="1" x14ac:dyDescent="0.2">
      <c r="A30" s="58"/>
      <c r="B30" s="62"/>
      <c r="C30" s="64"/>
      <c r="D30" s="7"/>
      <c r="E30" s="7"/>
      <c r="F30" s="3"/>
      <c r="G30" s="18"/>
      <c r="H30" s="38"/>
    </row>
    <row r="31" spans="1:8" s="1" customFormat="1" ht="13.5" thickBot="1" x14ac:dyDescent="0.25">
      <c r="A31" s="59"/>
      <c r="B31" s="63"/>
      <c r="C31" s="65"/>
      <c r="D31" s="8"/>
      <c r="E31" s="8"/>
      <c r="F31" s="9"/>
      <c r="G31" s="19"/>
      <c r="H31" s="39"/>
    </row>
    <row r="32" spans="1:8" s="45" customFormat="1" ht="13.5" thickBot="1" x14ac:dyDescent="0.25">
      <c r="A32" s="41"/>
      <c r="B32" s="53"/>
      <c r="C32" s="10" t="s">
        <v>2</v>
      </c>
      <c r="D32" s="42">
        <f>SUBTOTAL(109,D6:D31)</f>
        <v>0</v>
      </c>
      <c r="E32" s="42">
        <f>SUBTOTAL(109,E6:E31)</f>
        <v>0</v>
      </c>
      <c r="F32" s="42"/>
      <c r="G32" s="43"/>
      <c r="H32" s="44"/>
    </row>
    <row r="33" spans="1:9" s="45" customFormat="1" ht="13.5" thickBot="1" x14ac:dyDescent="0.25">
      <c r="A33" s="41"/>
      <c r="B33" s="53"/>
      <c r="C33" s="10" t="s">
        <v>3</v>
      </c>
      <c r="D33" s="46"/>
      <c r="E33" s="42"/>
      <c r="F33" s="42">
        <f>F6-D32+E32</f>
        <v>0</v>
      </c>
      <c r="G33" s="46"/>
      <c r="H33" s="47"/>
    </row>
    <row r="34" spans="1:9" ht="13.5" thickBot="1" x14ac:dyDescent="0.25"/>
    <row r="35" spans="1:9" ht="13.5" thickBot="1" x14ac:dyDescent="0.25">
      <c r="A35" s="25"/>
      <c r="B35" s="55"/>
      <c r="C35" s="4" t="s">
        <v>10</v>
      </c>
      <c r="D35" s="94"/>
      <c r="E35" s="95"/>
      <c r="F35" s="96"/>
    </row>
    <row r="36" spans="1:9" ht="27" customHeight="1" thickBot="1" x14ac:dyDescent="0.25">
      <c r="A36" s="25"/>
      <c r="B36" s="55"/>
      <c r="C36" s="4" t="s">
        <v>11</v>
      </c>
      <c r="D36" s="97"/>
      <c r="E36" s="98"/>
      <c r="F36" s="99"/>
      <c r="G36" s="27"/>
      <c r="H36" s="27"/>
      <c r="I36" s="27"/>
    </row>
    <row r="37" spans="1:9" ht="27.75" customHeight="1" thickBot="1" x14ac:dyDescent="0.25">
      <c r="A37" s="25"/>
      <c r="B37" s="55"/>
      <c r="C37" s="4" t="s">
        <v>12</v>
      </c>
      <c r="D37" s="100"/>
      <c r="E37" s="101"/>
      <c r="F37" s="102"/>
      <c r="G37" s="27"/>
      <c r="H37" s="27"/>
      <c r="I37" s="27"/>
    </row>
    <row r="38" spans="1:9" s="1" customFormat="1" ht="51.75" customHeight="1" thickBot="1" x14ac:dyDescent="0.25">
      <c r="A38" s="92" t="s">
        <v>21</v>
      </c>
      <c r="B38" s="92"/>
      <c r="C38" s="92"/>
      <c r="D38" s="93"/>
      <c r="E38" s="93"/>
      <c r="F38" s="93"/>
      <c r="G38" s="92"/>
      <c r="H38" s="93"/>
    </row>
    <row r="39" spans="1:9" ht="13.5" thickBot="1" x14ac:dyDescent="0.25">
      <c r="A39" s="4"/>
      <c r="B39" s="49"/>
      <c r="C39" s="4" t="s">
        <v>4</v>
      </c>
      <c r="D39" s="103">
        <f>D2</f>
        <v>0</v>
      </c>
      <c r="E39" s="104"/>
      <c r="F39" s="105"/>
      <c r="G39" s="4" t="s">
        <v>9</v>
      </c>
      <c r="H39" s="24">
        <f>H2</f>
        <v>44409</v>
      </c>
    </row>
    <row r="40" spans="1:9" ht="13.5" thickBot="1" x14ac:dyDescent="0.25">
      <c r="A40" s="4"/>
      <c r="B40" s="49"/>
      <c r="C40" s="4" t="s">
        <v>5</v>
      </c>
      <c r="D40" s="89">
        <f>D3</f>
        <v>0</v>
      </c>
      <c r="E40" s="90"/>
      <c r="F40" s="91"/>
      <c r="G40" s="4"/>
      <c r="H40" s="4"/>
    </row>
    <row r="41" spans="1:9" ht="13.5" thickBot="1" x14ac:dyDescent="0.25">
      <c r="A41" s="5"/>
      <c r="B41" s="50"/>
      <c r="C41" s="6"/>
      <c r="D41" s="6"/>
      <c r="E41" s="6"/>
      <c r="F41" s="6"/>
      <c r="G41" s="6"/>
      <c r="H41" s="6"/>
    </row>
    <row r="42" spans="1:9" ht="26.25" thickBot="1" x14ac:dyDescent="0.25">
      <c r="A42" s="32" t="s">
        <v>1</v>
      </c>
      <c r="B42" s="51" t="s">
        <v>16</v>
      </c>
      <c r="C42" s="33" t="s">
        <v>0</v>
      </c>
      <c r="D42" s="15" t="s">
        <v>8</v>
      </c>
      <c r="E42" s="34" t="s">
        <v>7</v>
      </c>
      <c r="F42" s="34" t="s">
        <v>3</v>
      </c>
      <c r="G42" s="35" t="s">
        <v>13</v>
      </c>
      <c r="H42" s="36" t="s">
        <v>14</v>
      </c>
    </row>
    <row r="43" spans="1:9" x14ac:dyDescent="0.2">
      <c r="A43" s="28"/>
      <c r="B43" s="60"/>
      <c r="C43" s="68" t="s">
        <v>15</v>
      </c>
      <c r="D43" s="30"/>
      <c r="E43" s="30"/>
      <c r="F43" s="23">
        <f>F33</f>
        <v>0</v>
      </c>
      <c r="G43" s="31"/>
      <c r="H43" s="40"/>
    </row>
    <row r="44" spans="1:9" x14ac:dyDescent="0.2">
      <c r="A44" s="21"/>
      <c r="B44" s="62"/>
      <c r="C44" s="64"/>
      <c r="D44" s="7"/>
      <c r="E44" s="7"/>
      <c r="F44" s="3"/>
      <c r="G44" s="18"/>
      <c r="H44" s="38"/>
    </row>
    <row r="45" spans="1:9" x14ac:dyDescent="0.2">
      <c r="A45" s="21"/>
      <c r="B45" s="62"/>
      <c r="C45" s="64"/>
      <c r="D45" s="7"/>
      <c r="E45" s="7"/>
      <c r="F45" s="3"/>
      <c r="G45" s="18"/>
      <c r="H45" s="38"/>
    </row>
    <row r="46" spans="1:9" x14ac:dyDescent="0.2">
      <c r="A46" s="21"/>
      <c r="B46" s="62"/>
      <c r="C46" s="64"/>
      <c r="D46" s="7"/>
      <c r="E46" s="7"/>
      <c r="F46" s="3"/>
      <c r="G46" s="18"/>
      <c r="H46" s="38"/>
    </row>
    <row r="47" spans="1:9" x14ac:dyDescent="0.2">
      <c r="A47" s="21"/>
      <c r="B47" s="62"/>
      <c r="C47" s="64"/>
      <c r="D47" s="7"/>
      <c r="E47" s="7"/>
      <c r="F47" s="3"/>
      <c r="G47" s="18"/>
      <c r="H47" s="38"/>
    </row>
    <row r="48" spans="1:9" x14ac:dyDescent="0.2">
      <c r="A48" s="21"/>
      <c r="B48" s="62"/>
      <c r="C48" s="64"/>
      <c r="D48" s="7"/>
      <c r="E48" s="7"/>
      <c r="F48" s="3"/>
      <c r="G48" s="18"/>
      <c r="H48" s="38"/>
    </row>
    <row r="49" spans="1:8" x14ac:dyDescent="0.2">
      <c r="A49" s="21"/>
      <c r="B49" s="62"/>
      <c r="C49" s="64"/>
      <c r="D49" s="7"/>
      <c r="E49" s="7"/>
      <c r="F49" s="3"/>
      <c r="G49" s="18"/>
      <c r="H49" s="38"/>
    </row>
    <row r="50" spans="1:8" x14ac:dyDescent="0.2">
      <c r="A50" s="21"/>
      <c r="B50" s="62"/>
      <c r="C50" s="64"/>
      <c r="D50" s="7"/>
      <c r="E50" s="7"/>
      <c r="F50" s="3"/>
      <c r="G50" s="18"/>
      <c r="H50" s="38"/>
    </row>
    <row r="51" spans="1:8" x14ac:dyDescent="0.2">
      <c r="A51" s="21"/>
      <c r="B51" s="62"/>
      <c r="C51" s="64"/>
      <c r="D51" s="7"/>
      <c r="E51" s="7"/>
      <c r="F51" s="3"/>
      <c r="G51" s="18"/>
      <c r="H51" s="38"/>
    </row>
    <row r="52" spans="1:8" x14ac:dyDescent="0.2">
      <c r="A52" s="21"/>
      <c r="B52" s="62"/>
      <c r="C52" s="64"/>
      <c r="D52" s="7"/>
      <c r="E52" s="7"/>
      <c r="F52" s="3"/>
      <c r="G52" s="18"/>
      <c r="H52" s="38"/>
    </row>
    <row r="53" spans="1:8" x14ac:dyDescent="0.2">
      <c r="A53" s="21"/>
      <c r="B53" s="62"/>
      <c r="C53" s="64"/>
      <c r="D53" s="7"/>
      <c r="E53" s="7"/>
      <c r="F53" s="3"/>
      <c r="G53" s="18"/>
      <c r="H53" s="38"/>
    </row>
    <row r="54" spans="1:8" x14ac:dyDescent="0.2">
      <c r="A54" s="21"/>
      <c r="B54" s="62"/>
      <c r="C54" s="64"/>
      <c r="D54" s="7"/>
      <c r="E54" s="7"/>
      <c r="F54" s="3"/>
      <c r="G54" s="18"/>
      <c r="H54" s="38"/>
    </row>
    <row r="55" spans="1:8" x14ac:dyDescent="0.2">
      <c r="A55" s="21"/>
      <c r="B55" s="62"/>
      <c r="C55" s="64"/>
      <c r="D55" s="7"/>
      <c r="E55" s="7"/>
      <c r="F55" s="3"/>
      <c r="G55" s="18"/>
      <c r="H55" s="38"/>
    </row>
    <row r="56" spans="1:8" x14ac:dyDescent="0.2">
      <c r="A56" s="21"/>
      <c r="B56" s="62"/>
      <c r="C56" s="64"/>
      <c r="D56" s="7"/>
      <c r="E56" s="7"/>
      <c r="F56" s="3"/>
      <c r="G56" s="18"/>
      <c r="H56" s="38"/>
    </row>
    <row r="57" spans="1:8" x14ac:dyDescent="0.2">
      <c r="A57" s="21"/>
      <c r="B57" s="62"/>
      <c r="C57" s="64"/>
      <c r="D57" s="7"/>
      <c r="E57" s="7"/>
      <c r="F57" s="3"/>
      <c r="G57" s="18"/>
      <c r="H57" s="38"/>
    </row>
    <row r="58" spans="1:8" x14ac:dyDescent="0.2">
      <c r="A58" s="21"/>
      <c r="B58" s="62"/>
      <c r="C58" s="64"/>
      <c r="D58" s="7"/>
      <c r="E58" s="7"/>
      <c r="F58" s="3"/>
      <c r="G58" s="18"/>
      <c r="H58" s="38"/>
    </row>
    <row r="59" spans="1:8" x14ac:dyDescent="0.2">
      <c r="A59" s="21"/>
      <c r="B59" s="62"/>
      <c r="C59" s="64"/>
      <c r="D59" s="7"/>
      <c r="E59" s="7"/>
      <c r="F59" s="3"/>
      <c r="G59" s="18"/>
      <c r="H59" s="38"/>
    </row>
    <row r="60" spans="1:8" x14ac:dyDescent="0.2">
      <c r="A60" s="21"/>
      <c r="B60" s="62"/>
      <c r="C60" s="64"/>
      <c r="D60" s="7"/>
      <c r="E60" s="7"/>
      <c r="F60" s="3"/>
      <c r="G60" s="18"/>
      <c r="H60" s="38"/>
    </row>
    <row r="61" spans="1:8" x14ac:dyDescent="0.2">
      <c r="A61" s="21"/>
      <c r="B61" s="62"/>
      <c r="C61" s="64"/>
      <c r="D61" s="7"/>
      <c r="E61" s="7"/>
      <c r="F61" s="3"/>
      <c r="G61" s="18"/>
      <c r="H61" s="38"/>
    </row>
    <row r="62" spans="1:8" x14ac:dyDescent="0.2">
      <c r="A62" s="21"/>
      <c r="B62" s="62"/>
      <c r="C62" s="64"/>
      <c r="D62" s="7"/>
      <c r="E62" s="7"/>
      <c r="F62" s="3"/>
      <c r="G62" s="18"/>
      <c r="H62" s="38"/>
    </row>
    <row r="63" spans="1:8" x14ac:dyDescent="0.2">
      <c r="A63" s="21"/>
      <c r="B63" s="62"/>
      <c r="C63" s="64"/>
      <c r="D63" s="7"/>
      <c r="E63" s="7"/>
      <c r="F63" s="3"/>
      <c r="G63" s="18"/>
      <c r="H63" s="38"/>
    </row>
    <row r="64" spans="1:8" x14ac:dyDescent="0.2">
      <c r="A64" s="21"/>
      <c r="B64" s="62"/>
      <c r="C64" s="64"/>
      <c r="D64" s="7"/>
      <c r="E64" s="7"/>
      <c r="F64" s="3"/>
      <c r="G64" s="18"/>
      <c r="H64" s="38"/>
    </row>
    <row r="65" spans="1:8" x14ac:dyDescent="0.2">
      <c r="A65" s="21"/>
      <c r="B65" s="62"/>
      <c r="C65" s="64"/>
      <c r="D65" s="7"/>
      <c r="E65" s="7"/>
      <c r="F65" s="3"/>
      <c r="G65" s="18"/>
      <c r="H65" s="38"/>
    </row>
    <row r="66" spans="1:8" x14ac:dyDescent="0.2">
      <c r="A66" s="21"/>
      <c r="B66" s="62"/>
      <c r="C66" s="64"/>
      <c r="D66" s="7"/>
      <c r="E66" s="7"/>
      <c r="F66" s="3"/>
      <c r="G66" s="18"/>
      <c r="H66" s="38"/>
    </row>
    <row r="67" spans="1:8" x14ac:dyDescent="0.2">
      <c r="A67" s="21"/>
      <c r="B67" s="62"/>
      <c r="C67" s="64"/>
      <c r="D67" s="7"/>
      <c r="E67" s="7"/>
      <c r="F67" s="3"/>
      <c r="G67" s="18"/>
      <c r="H67" s="38"/>
    </row>
    <row r="68" spans="1:8" x14ac:dyDescent="0.2">
      <c r="A68" s="21"/>
      <c r="B68" s="62"/>
      <c r="C68" s="64"/>
      <c r="D68" s="7"/>
      <c r="E68" s="7"/>
      <c r="F68" s="3"/>
      <c r="G68" s="18"/>
      <c r="H68" s="38"/>
    </row>
    <row r="69" spans="1:8" ht="13.5" thickBot="1" x14ac:dyDescent="0.25">
      <c r="A69" s="22"/>
      <c r="B69" s="63"/>
      <c r="C69" s="65"/>
      <c r="D69" s="8"/>
      <c r="E69" s="8"/>
      <c r="F69" s="9"/>
      <c r="G69" s="19"/>
      <c r="H69" s="39"/>
    </row>
    <row r="70" spans="1:8" s="48" customFormat="1" ht="13.5" thickBot="1" x14ac:dyDescent="0.25">
      <c r="A70" s="41"/>
      <c r="B70" s="53"/>
      <c r="C70" s="10" t="s">
        <v>2</v>
      </c>
      <c r="D70" s="42">
        <f>SUM(D43:D69)</f>
        <v>0</v>
      </c>
      <c r="E70" s="42">
        <f>SUBTOTAL(109,E43:E69)</f>
        <v>0</v>
      </c>
      <c r="F70" s="42"/>
      <c r="G70" s="43"/>
      <c r="H70" s="44"/>
    </row>
    <row r="71" spans="1:8" s="48" customFormat="1" ht="13.5" thickBot="1" x14ac:dyDescent="0.25">
      <c r="A71" s="41"/>
      <c r="B71" s="53"/>
      <c r="C71" s="10" t="s">
        <v>3</v>
      </c>
      <c r="D71" s="69">
        <f>+D32+D70</f>
        <v>0</v>
      </c>
      <c r="E71" s="69">
        <f>+E32+E70</f>
        <v>0</v>
      </c>
      <c r="F71" s="42">
        <f>F43-D70+E70</f>
        <v>0</v>
      </c>
      <c r="G71" s="46"/>
      <c r="H71" s="47"/>
    </row>
    <row r="72" spans="1:8" ht="13.5" thickBot="1" x14ac:dyDescent="0.25"/>
    <row r="73" spans="1:8" ht="13.5" thickBot="1" x14ac:dyDescent="0.25">
      <c r="A73" s="25"/>
      <c r="B73" s="55"/>
      <c r="C73" s="4" t="s">
        <v>10</v>
      </c>
      <c r="D73" s="106">
        <f>D35</f>
        <v>0</v>
      </c>
      <c r="E73" s="107"/>
      <c r="F73" s="108"/>
    </row>
    <row r="74" spans="1:8" ht="27" customHeight="1" thickBot="1" x14ac:dyDescent="0.25">
      <c r="A74" s="25"/>
      <c r="B74" s="55"/>
      <c r="C74" s="4" t="s">
        <v>11</v>
      </c>
      <c r="D74" s="109"/>
      <c r="E74" s="110"/>
      <c r="F74" s="111"/>
    </row>
    <row r="75" spans="1:8" ht="27" customHeight="1" thickBot="1" x14ac:dyDescent="0.25">
      <c r="A75" s="25"/>
      <c r="B75" s="55"/>
      <c r="C75" s="4" t="s">
        <v>12</v>
      </c>
      <c r="D75" s="89"/>
      <c r="E75" s="90"/>
      <c r="F75" s="91"/>
    </row>
  </sheetData>
  <sheetProtection algorithmName="SHA-512" hashValue="yu65j0v82t8nVxtJfRXjh4OkwvPY7NduS7+Ew3CPgKVsPiClH1YCtospSeS6XoDp4QIef4PBM8pxFgH8RlQEOw==" saltValue="TlvaQWHlgiHLqTbHniELvQ==" spinCount="100000" sheet="1" selectLockedCells="1"/>
  <mergeCells count="12">
    <mergeCell ref="D75:F75"/>
    <mergeCell ref="A1:H1"/>
    <mergeCell ref="D35:F35"/>
    <mergeCell ref="D36:F36"/>
    <mergeCell ref="D37:F37"/>
    <mergeCell ref="D2:F2"/>
    <mergeCell ref="D3:F3"/>
    <mergeCell ref="A38:H38"/>
    <mergeCell ref="D39:F39"/>
    <mergeCell ref="D40:F40"/>
    <mergeCell ref="D73:F73"/>
    <mergeCell ref="D74:F74"/>
  </mergeCells>
  <pageMargins left="0.23622047244094491" right="0.23622047244094491" top="0.31496062992125984" bottom="0.31496062992125984" header="0.11811023622047245" footer="0.11811023622047245"/>
  <pageSetup paperSize="9" scale="91" orientation="landscape" r:id="rId1"/>
  <headerFooter>
    <oddFooter>&amp;L&amp;8Version finale du 02.11.2010/sst&amp;R&amp;8Formulaire SCG</oddFooter>
  </headerFooter>
  <rowBreaks count="1" manualBreakCount="1">
    <brk id="37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Base 2021</vt:lpstr>
      <vt:lpstr>jan 2021</vt:lpstr>
      <vt:lpstr>fév 2021</vt:lpstr>
      <vt:lpstr>mars 2021</vt:lpstr>
      <vt:lpstr>avril 2021</vt:lpstr>
      <vt:lpstr>mai 2021</vt:lpstr>
      <vt:lpstr>juin 2021</vt:lpstr>
      <vt:lpstr>juillet 2021</vt:lpstr>
      <vt:lpstr>août 2021</vt:lpstr>
      <vt:lpstr>sept 2021</vt:lpstr>
      <vt:lpstr>oct 2021</vt:lpstr>
      <vt:lpstr>nov 2021</vt:lpstr>
      <vt:lpstr>déc 2021</vt:lpstr>
      <vt:lpstr>'août 2021'!Zone_d_impression</vt:lpstr>
      <vt:lpstr>'avril 2021'!Zone_d_impression</vt:lpstr>
      <vt:lpstr>'Base 2021'!Zone_d_impression</vt:lpstr>
      <vt:lpstr>'déc 2021'!Zone_d_impression</vt:lpstr>
      <vt:lpstr>'fév 2021'!Zone_d_impression</vt:lpstr>
      <vt:lpstr>'jan 2021'!Zone_d_impression</vt:lpstr>
      <vt:lpstr>'juillet 2021'!Zone_d_impression</vt:lpstr>
      <vt:lpstr>'juin 2021'!Zone_d_impression</vt:lpstr>
      <vt:lpstr>'mai 2021'!Zone_d_impression</vt:lpstr>
      <vt:lpstr>'mars 2021'!Zone_d_impression</vt:lpstr>
      <vt:lpstr>'nov 2021'!Zone_d_impression</vt:lpstr>
      <vt:lpstr>'oct 2021'!Zone_d_impression</vt:lpstr>
      <vt:lpstr>'sept 2021'!Zone_d_impression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BOURQUIN Josiane</cp:lastModifiedBy>
  <cp:lastPrinted>2020-01-09T09:57:59Z</cp:lastPrinted>
  <dcterms:created xsi:type="dcterms:W3CDTF">1996-10-21T11:03:58Z</dcterms:created>
  <dcterms:modified xsi:type="dcterms:W3CDTF">2020-12-23T08:38:59Z</dcterms:modified>
</cp:coreProperties>
</file>